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2" windowHeight="7956"/>
  </bookViews>
  <sheets>
    <sheet name="2.1.1&amp;2.1.2" sheetId="1" r:id="rId1"/>
    <sheet name="Category wise total" sheetId="2" r:id="rId2"/>
  </sheets>
  <calcPr calcId="124519"/>
</workbook>
</file>

<file path=xl/calcChain.xml><?xml version="1.0" encoding="utf-8"?>
<calcChain xmlns="http://schemas.openxmlformats.org/spreadsheetml/2006/main">
  <c r="H132" i="1"/>
  <c r="E132"/>
  <c r="F132"/>
  <c r="G132"/>
  <c r="H106"/>
  <c r="E106"/>
  <c r="F106"/>
  <c r="G106"/>
  <c r="H80"/>
  <c r="E80"/>
  <c r="F80"/>
  <c r="G80"/>
  <c r="H54"/>
  <c r="E54"/>
  <c r="F54"/>
  <c r="G54"/>
  <c r="H28"/>
  <c r="E28"/>
  <c r="F28"/>
  <c r="G28"/>
  <c r="J106"/>
  <c r="K106"/>
  <c r="L106"/>
  <c r="J80"/>
  <c r="K80"/>
  <c r="L80"/>
  <c r="J132"/>
  <c r="K132"/>
  <c r="L132"/>
  <c r="J54"/>
  <c r="K54"/>
  <c r="L54"/>
  <c r="J28"/>
  <c r="K28"/>
  <c r="L28"/>
  <c r="C80"/>
  <c r="C54"/>
  <c r="C28"/>
  <c r="H5" i="2"/>
  <c r="H6"/>
  <c r="H7"/>
  <c r="H8"/>
  <c r="H9"/>
  <c r="H4"/>
  <c r="G5"/>
  <c r="G6"/>
  <c r="G7"/>
  <c r="G8"/>
  <c r="G9"/>
  <c r="G4"/>
  <c r="C9"/>
  <c r="D9"/>
  <c r="E9"/>
  <c r="F9"/>
  <c r="B9"/>
  <c r="F5"/>
  <c r="F6"/>
  <c r="F7"/>
  <c r="F8"/>
  <c r="F4"/>
  <c r="D132" i="1"/>
  <c r="D106"/>
  <c r="D80"/>
  <c r="D54"/>
  <c r="D28"/>
  <c r="C106"/>
  <c r="C132"/>
</calcChain>
</file>

<file path=xl/sharedStrings.xml><?xml version="1.0" encoding="utf-8"?>
<sst xmlns="http://schemas.openxmlformats.org/spreadsheetml/2006/main" count="327" uniqueCount="77">
  <si>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</si>
  <si>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</si>
  <si>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</si>
  <si>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</si>
  <si>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</si>
  <si>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</si>
  <si>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</si>
  <si>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</si>
  <si>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</si>
  <si>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</si>
  <si>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</si>
  <si>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</si>
  <si>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</si>
  <si>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Year - 1        2022-23</t>
  </si>
  <si>
    <t>Year - 2       2021-22</t>
  </si>
  <si>
    <t>Year - 3       2020-21</t>
  </si>
  <si>
    <t>Year - 4       2019-20</t>
  </si>
  <si>
    <t>M.Sc. In Zoology</t>
  </si>
  <si>
    <t>MSZOO</t>
  </si>
  <si>
    <t>B.A. Hons. in Arabic</t>
  </si>
  <si>
    <t>ARBH</t>
  </si>
  <si>
    <t>B.A. General</t>
  </si>
  <si>
    <t>B.A. Hons. In Bengali</t>
  </si>
  <si>
    <t>BNGH</t>
  </si>
  <si>
    <t>B.A. Hons. In Economics</t>
  </si>
  <si>
    <t>ECOH</t>
  </si>
  <si>
    <t>B.A. Hons. in English</t>
  </si>
  <si>
    <t>ENGH</t>
  </si>
  <si>
    <t>B.A. Hons. in Geography</t>
  </si>
  <si>
    <t>GEOH</t>
  </si>
  <si>
    <t>B.A. Hons. in History</t>
  </si>
  <si>
    <t>HISH</t>
  </si>
  <si>
    <t>B.A. Hons. in Mass Com.</t>
  </si>
  <si>
    <t>MCJH</t>
  </si>
  <si>
    <t>B.A. Hons. in Philosophy</t>
  </si>
  <si>
    <t>PHIH</t>
  </si>
  <si>
    <t>B.A. Hons. in Political Science</t>
  </si>
  <si>
    <t>PLSH</t>
  </si>
  <si>
    <t>B.A. Hons. in Sanskrit</t>
  </si>
  <si>
    <t>SNSH</t>
  </si>
  <si>
    <t>B.Com. Hons. In Accountancy</t>
  </si>
  <si>
    <t>ACYH</t>
  </si>
  <si>
    <t>B.Com. General</t>
  </si>
  <si>
    <t>B.Sc. Hons. In Botany</t>
  </si>
  <si>
    <t>BOTH</t>
  </si>
  <si>
    <t>B.Sc. Hons. In Chemistry</t>
  </si>
  <si>
    <t>CHEM</t>
  </si>
  <si>
    <t>B.Sc. Hons. In Mathematics</t>
  </si>
  <si>
    <t>MTMH</t>
  </si>
  <si>
    <t>B.Sc. Hons. In Microbiology</t>
  </si>
  <si>
    <t>MCBH</t>
  </si>
  <si>
    <t>B.Sc. Hons. In Physics</t>
  </si>
  <si>
    <t>PHSH</t>
  </si>
  <si>
    <t>B.Sc. Hons. In Physiology</t>
  </si>
  <si>
    <t>PHYH</t>
  </si>
  <si>
    <t>B.Sc. General</t>
  </si>
  <si>
    <t>Science Gen</t>
  </si>
  <si>
    <t>B.Sc. Hons. In Zoology</t>
  </si>
  <si>
    <t>ZOOH</t>
  </si>
  <si>
    <t>COMMERCE GENERAL</t>
  </si>
  <si>
    <t>Year - 5       2018-19</t>
  </si>
  <si>
    <t>Summary</t>
  </si>
  <si>
    <t>2022-23</t>
  </si>
  <si>
    <t>2021-22</t>
  </si>
  <si>
    <t>2020-21</t>
  </si>
  <si>
    <t>2019-20</t>
  </si>
  <si>
    <t>2018-19</t>
  </si>
  <si>
    <t>GEN</t>
  </si>
  <si>
    <t>Total</t>
  </si>
  <si>
    <t>Total reserve Category</t>
  </si>
  <si>
    <t>1st Sem Admission</t>
  </si>
  <si>
    <t>% reserve category</t>
  </si>
  <si>
    <t>Total students admitted in reserve category = 906</t>
  </si>
  <si>
    <t>Total students admitted in reserve category = 934</t>
  </si>
  <si>
    <t>Total students admitted in reserve category = 890</t>
  </si>
  <si>
    <t>Total students admitted in reserve category = 1126</t>
  </si>
  <si>
    <t>Total students admitted in reserve category = 1129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</si>
</sst>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top"/>
    </xf>
    <xf numFmtId="0" fontId="1" fillId="0" borderId="8" xfId="0" applyFont="1" applyBorder="1"/>
    <xf numFmtId="0" fontId="0" fillId="0" borderId="8" xfId="0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Border="1"/>
    <xf numFmtId="0" fontId="1" fillId="0" borderId="9" xfId="0" applyFont="1" applyFill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/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2"/>
  <sheetViews>
    <sheetView tabSelected="1" topLeftCell="A61" zoomScale="140" zoomScaleNormal="140" workbookViewId="0">
      <selection activeCell="M28" sqref="M28"/>
    </sheetView>
  </sheetViews>
  <sheetFormatPr defaultColWidth="30.109375" defaultRowHeight="14.4"/>
  <cols>
    <col min="1" max="1" width="25.109375" customWidth="1"/>
    <col min="2" max="2" width="18.88671875" hidden="1" customWidth="1"/>
    <col min="3" max="3" width="14.5546875" customWidth="1"/>
    <col min="4" max="4" width="12.5546875" customWidth="1"/>
    <col min="5" max="5" width="6.5546875" customWidth="1"/>
    <col min="6" max="6" width="5" customWidth="1"/>
    <col min="7" max="7" width="6" customWidth="1"/>
    <col min="8" max="8" width="5.6640625" customWidth="1"/>
    <col min="9" max="9" width="7.6640625" customWidth="1"/>
    <col min="10" max="10" width="4.33203125" customWidth="1"/>
    <col min="11" max="11" width="3.88671875" customWidth="1"/>
    <col min="12" max="12" width="5.44140625" customWidth="1"/>
    <col min="13" max="13" width="6.109375" customWidth="1"/>
    <col min="14" max="14" width="8.88671875" customWidth="1"/>
  </cols>
  <sheetData>
    <row r="1" spans="1:14">
      <c r="A1" s="1" t="s">
        <v>0</v>
      </c>
    </row>
    <row r="2" spans="1:14" ht="48.6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>
      <c r="A3" s="33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45" customHeight="1">
      <c r="A4" s="18" t="s">
        <v>2</v>
      </c>
      <c r="B4" s="18" t="s">
        <v>3</v>
      </c>
      <c r="C4" s="22" t="s">
        <v>4</v>
      </c>
      <c r="D4" s="22" t="s">
        <v>5</v>
      </c>
      <c r="E4" s="27" t="s">
        <v>6</v>
      </c>
      <c r="F4" s="28"/>
      <c r="G4" s="28"/>
      <c r="H4" s="28"/>
      <c r="I4" s="29"/>
      <c r="J4" s="27" t="s">
        <v>7</v>
      </c>
      <c r="K4" s="28"/>
      <c r="L4" s="28"/>
      <c r="M4" s="28"/>
      <c r="N4" s="29"/>
    </row>
    <row r="5" spans="1:14">
      <c r="A5" s="19"/>
      <c r="B5" s="19"/>
      <c r="C5" s="23"/>
      <c r="D5" s="23"/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</row>
    <row r="6" spans="1:14">
      <c r="A6" s="3" t="s">
        <v>17</v>
      </c>
      <c r="B6" s="6" t="s">
        <v>18</v>
      </c>
      <c r="C6" s="6">
        <v>19</v>
      </c>
      <c r="D6" s="6">
        <v>8</v>
      </c>
      <c r="E6" s="2">
        <v>4</v>
      </c>
      <c r="F6" s="2">
        <v>1</v>
      </c>
      <c r="G6" s="2">
        <v>3</v>
      </c>
      <c r="H6" s="2">
        <v>11</v>
      </c>
      <c r="I6" s="2">
        <v>0</v>
      </c>
      <c r="J6" s="2">
        <v>0</v>
      </c>
      <c r="K6" s="2">
        <v>0</v>
      </c>
      <c r="L6" s="2">
        <v>2</v>
      </c>
      <c r="M6" s="2">
        <v>6</v>
      </c>
      <c r="N6" s="2">
        <v>0</v>
      </c>
    </row>
    <row r="7" spans="1:14">
      <c r="A7" s="3" t="s">
        <v>19</v>
      </c>
      <c r="B7" s="6" t="s">
        <v>20</v>
      </c>
      <c r="C7" s="6">
        <v>60</v>
      </c>
      <c r="D7" s="6">
        <v>26</v>
      </c>
      <c r="E7" s="2">
        <v>13</v>
      </c>
      <c r="F7" s="2">
        <v>4</v>
      </c>
      <c r="G7" s="2">
        <v>10</v>
      </c>
      <c r="H7" s="2">
        <v>33</v>
      </c>
      <c r="I7" s="2">
        <v>0</v>
      </c>
      <c r="J7" s="2">
        <v>0</v>
      </c>
      <c r="K7" s="2">
        <v>0</v>
      </c>
      <c r="L7" s="2">
        <v>10</v>
      </c>
      <c r="M7" s="2">
        <v>16</v>
      </c>
      <c r="N7" s="2">
        <v>0</v>
      </c>
    </row>
    <row r="8" spans="1:14">
      <c r="A8" s="3" t="s">
        <v>21</v>
      </c>
      <c r="B8" s="6" t="s">
        <v>21</v>
      </c>
      <c r="C8" s="6">
        <v>2095</v>
      </c>
      <c r="D8" s="6">
        <v>1370</v>
      </c>
      <c r="E8" s="2">
        <v>461</v>
      </c>
      <c r="F8" s="2">
        <v>126</v>
      </c>
      <c r="G8" s="2">
        <v>356</v>
      </c>
      <c r="H8" s="2">
        <v>1152</v>
      </c>
      <c r="I8" s="2">
        <v>0</v>
      </c>
      <c r="J8" s="2">
        <v>405</v>
      </c>
      <c r="K8" s="2">
        <v>92</v>
      </c>
      <c r="L8" s="2">
        <v>339</v>
      </c>
      <c r="M8" s="2">
        <v>534</v>
      </c>
      <c r="N8" s="2">
        <v>0</v>
      </c>
    </row>
    <row r="9" spans="1:14">
      <c r="A9" s="3" t="s">
        <v>22</v>
      </c>
      <c r="B9" s="6" t="s">
        <v>23</v>
      </c>
      <c r="C9" s="6">
        <v>97</v>
      </c>
      <c r="D9" s="6">
        <v>44</v>
      </c>
      <c r="E9" s="2">
        <v>21</v>
      </c>
      <c r="F9" s="2">
        <v>6</v>
      </c>
      <c r="G9" s="2">
        <v>17</v>
      </c>
      <c r="H9" s="2">
        <v>53</v>
      </c>
      <c r="I9" s="2">
        <v>0</v>
      </c>
      <c r="J9" s="2">
        <v>5</v>
      </c>
      <c r="K9" s="2">
        <v>4</v>
      </c>
      <c r="L9" s="2">
        <v>13</v>
      </c>
      <c r="M9" s="2">
        <v>22</v>
      </c>
      <c r="N9" s="2">
        <v>0</v>
      </c>
    </row>
    <row r="10" spans="1:14">
      <c r="A10" s="3" t="s">
        <v>24</v>
      </c>
      <c r="B10" s="6" t="s">
        <v>25</v>
      </c>
      <c r="C10" s="6">
        <v>40</v>
      </c>
      <c r="D10" s="6">
        <v>1</v>
      </c>
      <c r="E10" s="2">
        <v>9</v>
      </c>
      <c r="F10" s="2">
        <v>2</v>
      </c>
      <c r="G10" s="2">
        <v>7</v>
      </c>
      <c r="H10" s="2">
        <v>22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</row>
    <row r="11" spans="1:14">
      <c r="A11" s="3" t="s">
        <v>26</v>
      </c>
      <c r="B11" s="6" t="s">
        <v>27</v>
      </c>
      <c r="C11" s="6">
        <v>97</v>
      </c>
      <c r="D11" s="6">
        <v>71</v>
      </c>
      <c r="E11" s="2">
        <v>21</v>
      </c>
      <c r="F11" s="2">
        <v>6</v>
      </c>
      <c r="G11" s="2">
        <v>17</v>
      </c>
      <c r="H11" s="2">
        <v>53</v>
      </c>
      <c r="I11" s="2">
        <v>0</v>
      </c>
      <c r="J11" s="2">
        <v>16</v>
      </c>
      <c r="K11" s="2">
        <v>5</v>
      </c>
      <c r="L11" s="2">
        <v>16</v>
      </c>
      <c r="M11" s="2">
        <v>34</v>
      </c>
      <c r="N11" s="2">
        <v>0</v>
      </c>
    </row>
    <row r="12" spans="1:14">
      <c r="A12" s="3" t="s">
        <v>28</v>
      </c>
      <c r="B12" s="6" t="s">
        <v>29</v>
      </c>
      <c r="C12" s="6">
        <v>35</v>
      </c>
      <c r="D12" s="6">
        <v>24</v>
      </c>
      <c r="E12" s="2">
        <v>8</v>
      </c>
      <c r="F12" s="2">
        <v>2</v>
      </c>
      <c r="G12" s="2">
        <v>6</v>
      </c>
      <c r="H12" s="2">
        <v>19</v>
      </c>
      <c r="I12" s="2">
        <v>0</v>
      </c>
      <c r="J12" s="2">
        <v>5</v>
      </c>
      <c r="K12" s="2">
        <v>1</v>
      </c>
      <c r="L12" s="2">
        <v>6</v>
      </c>
      <c r="M12" s="2">
        <v>12</v>
      </c>
      <c r="N12" s="2">
        <v>0</v>
      </c>
    </row>
    <row r="13" spans="1:14">
      <c r="A13" s="3" t="s">
        <v>30</v>
      </c>
      <c r="B13" s="6" t="s">
        <v>31</v>
      </c>
      <c r="C13" s="6">
        <v>97</v>
      </c>
      <c r="D13" s="6">
        <v>53</v>
      </c>
      <c r="E13" s="2">
        <v>21</v>
      </c>
      <c r="F13" s="2">
        <v>6</v>
      </c>
      <c r="G13" s="2">
        <v>17</v>
      </c>
      <c r="H13" s="2">
        <v>53</v>
      </c>
      <c r="I13" s="2">
        <v>0</v>
      </c>
      <c r="J13" s="2">
        <v>13</v>
      </c>
      <c r="K13" s="2">
        <v>5</v>
      </c>
      <c r="L13" s="2">
        <v>17</v>
      </c>
      <c r="M13" s="2">
        <v>18</v>
      </c>
      <c r="N13" s="2">
        <v>0</v>
      </c>
    </row>
    <row r="14" spans="1:14">
      <c r="A14" s="3" t="s">
        <v>32</v>
      </c>
      <c r="B14" s="6" t="s">
        <v>33</v>
      </c>
      <c r="C14" s="6">
        <v>40</v>
      </c>
      <c r="D14" s="6">
        <v>19</v>
      </c>
      <c r="E14" s="2">
        <v>9</v>
      </c>
      <c r="F14" s="2">
        <v>2</v>
      </c>
      <c r="G14" s="2">
        <v>7</v>
      </c>
      <c r="H14" s="2">
        <v>22</v>
      </c>
      <c r="I14" s="2">
        <v>0</v>
      </c>
      <c r="J14" s="2">
        <v>2</v>
      </c>
      <c r="K14" s="2">
        <v>1</v>
      </c>
      <c r="L14" s="2">
        <v>5</v>
      </c>
      <c r="M14" s="2">
        <v>11</v>
      </c>
      <c r="N14" s="2">
        <v>0</v>
      </c>
    </row>
    <row r="15" spans="1:14">
      <c r="A15" s="3" t="s">
        <v>34</v>
      </c>
      <c r="B15" s="6" t="s">
        <v>35</v>
      </c>
      <c r="C15" s="6">
        <v>97</v>
      </c>
      <c r="D15" s="6">
        <v>32</v>
      </c>
      <c r="E15" s="2">
        <v>21</v>
      </c>
      <c r="F15" s="2">
        <v>6</v>
      </c>
      <c r="G15" s="2">
        <v>17</v>
      </c>
      <c r="H15" s="2">
        <v>53</v>
      </c>
      <c r="I15" s="2">
        <v>0</v>
      </c>
      <c r="J15" s="2">
        <v>8</v>
      </c>
      <c r="K15" s="2">
        <v>1</v>
      </c>
      <c r="L15" s="2">
        <v>9</v>
      </c>
      <c r="M15" s="2">
        <v>14</v>
      </c>
      <c r="N15" s="2">
        <v>0</v>
      </c>
    </row>
    <row r="16" spans="1:14">
      <c r="A16" s="3" t="s">
        <v>36</v>
      </c>
      <c r="B16" s="6" t="s">
        <v>37</v>
      </c>
      <c r="C16" s="6">
        <v>97</v>
      </c>
      <c r="D16" s="6">
        <v>60</v>
      </c>
      <c r="E16" s="2">
        <v>21</v>
      </c>
      <c r="F16" s="2">
        <v>6</v>
      </c>
      <c r="G16" s="2">
        <v>17</v>
      </c>
      <c r="H16" s="2">
        <v>53</v>
      </c>
      <c r="I16" s="2">
        <v>0</v>
      </c>
      <c r="J16" s="2">
        <v>17</v>
      </c>
      <c r="K16" s="2">
        <v>2</v>
      </c>
      <c r="L16" s="2">
        <v>13</v>
      </c>
      <c r="M16" s="2">
        <v>28</v>
      </c>
      <c r="N16" s="2">
        <v>0</v>
      </c>
    </row>
    <row r="17" spans="1:15">
      <c r="A17" s="3" t="s">
        <v>38</v>
      </c>
      <c r="B17" s="6" t="s">
        <v>39</v>
      </c>
      <c r="C17" s="6">
        <v>97</v>
      </c>
      <c r="D17" s="6">
        <v>28</v>
      </c>
      <c r="E17" s="2">
        <v>21</v>
      </c>
      <c r="F17" s="2">
        <v>6</v>
      </c>
      <c r="G17" s="2">
        <v>17</v>
      </c>
      <c r="H17" s="2">
        <v>53</v>
      </c>
      <c r="I17" s="2">
        <v>0</v>
      </c>
      <c r="J17" s="2">
        <v>6</v>
      </c>
      <c r="K17" s="2">
        <v>0</v>
      </c>
      <c r="L17" s="2">
        <v>7</v>
      </c>
      <c r="M17" s="2">
        <v>15</v>
      </c>
      <c r="N17" s="2">
        <v>0</v>
      </c>
    </row>
    <row r="18" spans="1:15">
      <c r="A18" s="3" t="s">
        <v>40</v>
      </c>
      <c r="B18" s="6" t="s">
        <v>41</v>
      </c>
      <c r="C18" s="6">
        <v>97</v>
      </c>
      <c r="D18" s="6">
        <v>12</v>
      </c>
      <c r="E18" s="2">
        <v>21</v>
      </c>
      <c r="F18" s="2">
        <v>6</v>
      </c>
      <c r="G18" s="2">
        <v>17</v>
      </c>
      <c r="H18" s="2">
        <v>53</v>
      </c>
      <c r="I18" s="2">
        <v>0</v>
      </c>
      <c r="J18" s="2">
        <v>2</v>
      </c>
      <c r="K18" s="2">
        <v>0</v>
      </c>
      <c r="L18" s="2">
        <v>1</v>
      </c>
      <c r="M18" s="2">
        <v>9</v>
      </c>
      <c r="N18" s="2">
        <v>0</v>
      </c>
    </row>
    <row r="19" spans="1:15">
      <c r="A19" s="3" t="s">
        <v>42</v>
      </c>
      <c r="B19" s="6" t="s">
        <v>59</v>
      </c>
      <c r="C19" s="6">
        <v>142</v>
      </c>
      <c r="D19" s="6">
        <v>4</v>
      </c>
      <c r="E19" s="2">
        <v>31</v>
      </c>
      <c r="F19" s="2">
        <v>9</v>
      </c>
      <c r="G19" s="2">
        <v>24</v>
      </c>
      <c r="H19" s="2">
        <v>78</v>
      </c>
      <c r="I19" s="2">
        <v>0</v>
      </c>
      <c r="J19" s="2">
        <v>1</v>
      </c>
      <c r="K19" s="2">
        <v>0</v>
      </c>
      <c r="L19" s="2">
        <v>1</v>
      </c>
      <c r="M19" s="2">
        <v>2</v>
      </c>
      <c r="N19" s="2">
        <v>0</v>
      </c>
    </row>
    <row r="20" spans="1:15">
      <c r="A20" s="3" t="s">
        <v>43</v>
      </c>
      <c r="B20" s="6" t="s">
        <v>44</v>
      </c>
      <c r="C20" s="6">
        <v>46</v>
      </c>
      <c r="D20" s="6">
        <v>12</v>
      </c>
      <c r="E20" s="2">
        <v>10</v>
      </c>
      <c r="F20" s="2">
        <v>3</v>
      </c>
      <c r="G20" s="2">
        <v>8</v>
      </c>
      <c r="H20" s="2">
        <v>25</v>
      </c>
      <c r="I20" s="2">
        <v>0</v>
      </c>
      <c r="J20" s="2">
        <v>1</v>
      </c>
      <c r="K20" s="2">
        <v>0</v>
      </c>
      <c r="L20" s="2">
        <v>7</v>
      </c>
      <c r="M20" s="2">
        <v>4</v>
      </c>
      <c r="N20" s="2">
        <v>0</v>
      </c>
    </row>
    <row r="21" spans="1:15">
      <c r="A21" s="3" t="s">
        <v>45</v>
      </c>
      <c r="B21" s="6" t="s">
        <v>46</v>
      </c>
      <c r="C21" s="6">
        <v>46</v>
      </c>
      <c r="D21" s="6">
        <v>13</v>
      </c>
      <c r="E21" s="2">
        <v>10</v>
      </c>
      <c r="F21" s="2">
        <v>3</v>
      </c>
      <c r="G21" s="2">
        <v>8</v>
      </c>
      <c r="H21" s="2">
        <v>25</v>
      </c>
      <c r="I21" s="2">
        <v>0</v>
      </c>
      <c r="J21" s="2">
        <v>3</v>
      </c>
      <c r="K21" s="2">
        <v>2</v>
      </c>
      <c r="L21" s="2">
        <v>3</v>
      </c>
      <c r="M21" s="2">
        <v>5</v>
      </c>
      <c r="N21" s="2">
        <v>0</v>
      </c>
    </row>
    <row r="22" spans="1:15">
      <c r="A22" s="3" t="s">
        <v>47</v>
      </c>
      <c r="B22" s="6" t="s">
        <v>48</v>
      </c>
      <c r="C22" s="6">
        <v>81</v>
      </c>
      <c r="D22" s="6">
        <v>33</v>
      </c>
      <c r="E22" s="2">
        <v>18</v>
      </c>
      <c r="F22" s="2">
        <v>5</v>
      </c>
      <c r="G22" s="2">
        <v>14</v>
      </c>
      <c r="H22" s="2">
        <v>44</v>
      </c>
      <c r="I22" s="2">
        <v>0</v>
      </c>
      <c r="J22" s="2">
        <v>4</v>
      </c>
      <c r="K22" s="2">
        <v>0</v>
      </c>
      <c r="L22" s="2">
        <v>12</v>
      </c>
      <c r="M22" s="2">
        <v>17</v>
      </c>
      <c r="N22" s="2">
        <v>0</v>
      </c>
    </row>
    <row r="23" spans="1:15">
      <c r="A23" s="3" t="s">
        <v>49</v>
      </c>
      <c r="B23" s="6" t="s">
        <v>50</v>
      </c>
      <c r="C23" s="6">
        <v>49</v>
      </c>
      <c r="D23" s="6">
        <v>22</v>
      </c>
      <c r="E23" s="2">
        <v>11</v>
      </c>
      <c r="F23" s="2">
        <v>3</v>
      </c>
      <c r="G23" s="2">
        <v>8</v>
      </c>
      <c r="H23" s="2">
        <v>27</v>
      </c>
      <c r="I23" s="2">
        <v>0</v>
      </c>
      <c r="J23" s="2">
        <v>4</v>
      </c>
      <c r="K23" s="2">
        <v>0</v>
      </c>
      <c r="L23" s="2">
        <v>3</v>
      </c>
      <c r="M23" s="2">
        <v>15</v>
      </c>
      <c r="N23" s="2">
        <v>0</v>
      </c>
    </row>
    <row r="24" spans="1:15">
      <c r="A24" s="3" t="s">
        <v>51</v>
      </c>
      <c r="B24" s="6" t="s">
        <v>52</v>
      </c>
      <c r="C24" s="6">
        <v>46</v>
      </c>
      <c r="D24" s="6">
        <v>10</v>
      </c>
      <c r="E24" s="2">
        <v>10</v>
      </c>
      <c r="F24" s="2">
        <v>3</v>
      </c>
      <c r="G24" s="2">
        <v>8</v>
      </c>
      <c r="H24" s="2">
        <v>25</v>
      </c>
      <c r="I24" s="2">
        <v>0</v>
      </c>
      <c r="J24" s="2">
        <v>1</v>
      </c>
      <c r="K24" s="2">
        <v>0</v>
      </c>
      <c r="L24" s="2">
        <v>5</v>
      </c>
      <c r="M24" s="2">
        <v>4</v>
      </c>
      <c r="N24" s="2">
        <v>0</v>
      </c>
    </row>
    <row r="25" spans="1:15">
      <c r="A25" s="3" t="s">
        <v>53</v>
      </c>
      <c r="B25" s="6" t="s">
        <v>54</v>
      </c>
      <c r="C25" s="6">
        <v>40</v>
      </c>
      <c r="D25" s="6">
        <v>10</v>
      </c>
      <c r="E25" s="2">
        <v>9</v>
      </c>
      <c r="F25" s="2">
        <v>2</v>
      </c>
      <c r="G25" s="2">
        <v>7</v>
      </c>
      <c r="H25" s="2">
        <v>22</v>
      </c>
      <c r="I25" s="2">
        <v>0</v>
      </c>
      <c r="J25" s="2">
        <v>4</v>
      </c>
      <c r="K25" s="2">
        <v>1</v>
      </c>
      <c r="L25" s="2">
        <v>2</v>
      </c>
      <c r="M25" s="2">
        <v>3</v>
      </c>
      <c r="N25" s="2">
        <v>0</v>
      </c>
    </row>
    <row r="26" spans="1:15">
      <c r="A26" s="3" t="s">
        <v>55</v>
      </c>
      <c r="B26" s="7" t="s">
        <v>56</v>
      </c>
      <c r="C26" s="6">
        <v>314</v>
      </c>
      <c r="D26" s="6">
        <v>58</v>
      </c>
      <c r="E26" s="2">
        <v>69</v>
      </c>
      <c r="F26" s="2">
        <v>19</v>
      </c>
      <c r="G26" s="2">
        <v>53</v>
      </c>
      <c r="H26" s="2">
        <v>173</v>
      </c>
      <c r="I26" s="2">
        <v>0</v>
      </c>
      <c r="J26" s="2">
        <v>8</v>
      </c>
      <c r="K26" s="2">
        <v>1</v>
      </c>
      <c r="L26" s="2">
        <v>31</v>
      </c>
      <c r="M26" s="2">
        <v>18</v>
      </c>
      <c r="N26" s="2">
        <v>0</v>
      </c>
    </row>
    <row r="27" spans="1:15">
      <c r="A27" s="3" t="s">
        <v>57</v>
      </c>
      <c r="B27" s="7" t="s">
        <v>58</v>
      </c>
      <c r="C27" s="6">
        <v>46</v>
      </c>
      <c r="D27" s="6">
        <v>21</v>
      </c>
      <c r="E27" s="2">
        <v>10</v>
      </c>
      <c r="F27" s="2">
        <v>3</v>
      </c>
      <c r="G27" s="2">
        <v>8</v>
      </c>
      <c r="H27" s="2">
        <v>25</v>
      </c>
      <c r="I27" s="2">
        <v>0</v>
      </c>
      <c r="J27" s="2">
        <v>2</v>
      </c>
      <c r="K27" s="2">
        <v>0</v>
      </c>
      <c r="L27" s="2">
        <v>5</v>
      </c>
      <c r="M27" s="2">
        <v>14</v>
      </c>
      <c r="N27" s="2">
        <v>0</v>
      </c>
    </row>
    <row r="28" spans="1:15" ht="28.8">
      <c r="A28" s="8"/>
      <c r="B28" s="4"/>
      <c r="C28" s="5">
        <f>SUM(C6:C27)</f>
        <v>3778</v>
      </c>
      <c r="D28" s="5">
        <f>SUM(D6:D27)</f>
        <v>1931</v>
      </c>
      <c r="E28" s="2">
        <f>SUM(E6:E27)</f>
        <v>829</v>
      </c>
      <c r="F28" s="2">
        <f>SUM(F6:F27)</f>
        <v>229</v>
      </c>
      <c r="G28" s="2">
        <f>SUM(G6:G27)</f>
        <v>646</v>
      </c>
      <c r="H28" s="2">
        <f>SUM(E28:G28)</f>
        <v>1704</v>
      </c>
      <c r="I28" s="2"/>
      <c r="J28" s="2">
        <f>SUM(J6:J27)</f>
        <v>507</v>
      </c>
      <c r="K28" s="2">
        <f>SUM(K6:K27)</f>
        <v>115</v>
      </c>
      <c r="L28" s="2">
        <f>SUM(L6:L27)</f>
        <v>507</v>
      </c>
      <c r="M28" s="2"/>
      <c r="N28" s="2"/>
      <c r="O28" s="36" t="s">
        <v>76</v>
      </c>
    </row>
    <row r="29" spans="1:15">
      <c r="A29" s="30" t="s">
        <v>14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5" ht="30" customHeight="1">
      <c r="A30" s="18" t="s">
        <v>2</v>
      </c>
      <c r="B30" s="18" t="s">
        <v>3</v>
      </c>
      <c r="C30" s="22" t="s">
        <v>4</v>
      </c>
      <c r="D30" s="22" t="s">
        <v>5</v>
      </c>
      <c r="E30" s="27" t="s">
        <v>6</v>
      </c>
      <c r="F30" s="28"/>
      <c r="G30" s="28"/>
      <c r="H30" s="28"/>
      <c r="I30" s="29"/>
      <c r="J30" s="27" t="s">
        <v>7</v>
      </c>
      <c r="K30" s="28"/>
      <c r="L30" s="28"/>
      <c r="M30" s="28"/>
      <c r="N30" s="29"/>
    </row>
    <row r="31" spans="1:15">
      <c r="A31" s="19"/>
      <c r="B31" s="19"/>
      <c r="C31" s="23"/>
      <c r="D31" s="23"/>
      <c r="E31" s="2" t="s">
        <v>8</v>
      </c>
      <c r="F31" s="2" t="s">
        <v>9</v>
      </c>
      <c r="G31" s="2" t="s">
        <v>10</v>
      </c>
      <c r="H31" s="2" t="s">
        <v>11</v>
      </c>
      <c r="I31" s="2" t="s">
        <v>12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</row>
    <row r="32" spans="1:15">
      <c r="A32" s="3" t="s">
        <v>17</v>
      </c>
      <c r="B32" s="6" t="s">
        <v>18</v>
      </c>
      <c r="C32" s="6">
        <v>19</v>
      </c>
      <c r="D32" s="6">
        <v>16</v>
      </c>
      <c r="E32" s="2">
        <v>4</v>
      </c>
      <c r="F32" s="2">
        <v>1</v>
      </c>
      <c r="G32" s="2">
        <v>3</v>
      </c>
      <c r="H32" s="2">
        <v>11</v>
      </c>
      <c r="I32" s="2">
        <v>0</v>
      </c>
      <c r="J32" s="2">
        <v>4</v>
      </c>
      <c r="K32" s="2">
        <v>1</v>
      </c>
      <c r="L32" s="2">
        <v>2</v>
      </c>
      <c r="M32" s="2">
        <v>9</v>
      </c>
      <c r="N32" s="2">
        <v>0</v>
      </c>
    </row>
    <row r="33" spans="1:14">
      <c r="A33" s="3" t="s">
        <v>19</v>
      </c>
      <c r="B33" s="6" t="s">
        <v>20</v>
      </c>
      <c r="C33" s="6">
        <v>60</v>
      </c>
      <c r="D33" s="6">
        <v>26</v>
      </c>
      <c r="E33" s="2">
        <v>13</v>
      </c>
      <c r="F33" s="2">
        <v>4</v>
      </c>
      <c r="G33" s="2">
        <v>10</v>
      </c>
      <c r="H33" s="2">
        <v>33</v>
      </c>
      <c r="I33" s="2">
        <v>0</v>
      </c>
      <c r="J33" s="2">
        <v>0</v>
      </c>
      <c r="K33" s="2">
        <v>0</v>
      </c>
      <c r="L33" s="2">
        <v>6</v>
      </c>
      <c r="M33" s="2">
        <v>20</v>
      </c>
      <c r="N33" s="2">
        <v>0</v>
      </c>
    </row>
    <row r="34" spans="1:14">
      <c r="A34" s="3" t="s">
        <v>21</v>
      </c>
      <c r="B34" s="6" t="s">
        <v>21</v>
      </c>
      <c r="C34" s="6">
        <v>2095</v>
      </c>
      <c r="D34" s="6">
        <v>1447</v>
      </c>
      <c r="E34" s="2">
        <v>461</v>
      </c>
      <c r="F34" s="2">
        <v>126</v>
      </c>
      <c r="G34" s="2">
        <v>356</v>
      </c>
      <c r="H34" s="2">
        <v>1152</v>
      </c>
      <c r="I34" s="2">
        <v>0</v>
      </c>
      <c r="J34" s="2">
        <v>451</v>
      </c>
      <c r="K34" s="2">
        <v>88</v>
      </c>
      <c r="L34" s="2">
        <v>339</v>
      </c>
      <c r="M34" s="2">
        <v>569</v>
      </c>
      <c r="N34" s="2">
        <v>0</v>
      </c>
    </row>
    <row r="35" spans="1:14" ht="30" customHeight="1">
      <c r="A35" s="3" t="s">
        <v>22</v>
      </c>
      <c r="B35" s="6" t="s">
        <v>23</v>
      </c>
      <c r="C35" s="6">
        <v>97</v>
      </c>
      <c r="D35" s="6">
        <v>36</v>
      </c>
      <c r="E35" s="2">
        <v>21</v>
      </c>
      <c r="F35" s="2">
        <v>6</v>
      </c>
      <c r="G35" s="2">
        <v>17</v>
      </c>
      <c r="H35" s="2">
        <v>53</v>
      </c>
      <c r="I35" s="2">
        <v>0</v>
      </c>
      <c r="J35" s="2">
        <v>6</v>
      </c>
      <c r="K35" s="2">
        <v>3</v>
      </c>
      <c r="L35" s="2">
        <v>14</v>
      </c>
      <c r="M35" s="2">
        <v>13</v>
      </c>
      <c r="N35" s="2">
        <v>0</v>
      </c>
    </row>
    <row r="36" spans="1:14">
      <c r="A36" s="3" t="s">
        <v>24</v>
      </c>
      <c r="B36" s="6" t="s">
        <v>25</v>
      </c>
      <c r="C36" s="6">
        <v>40</v>
      </c>
      <c r="D36" s="6">
        <v>2</v>
      </c>
      <c r="E36" s="2">
        <v>9</v>
      </c>
      <c r="F36" s="2">
        <v>2</v>
      </c>
      <c r="G36" s="2">
        <v>7</v>
      </c>
      <c r="H36" s="2">
        <v>22</v>
      </c>
      <c r="I36" s="2">
        <v>0</v>
      </c>
      <c r="J36" s="2">
        <v>0</v>
      </c>
      <c r="K36" s="2">
        <v>0</v>
      </c>
      <c r="L36" s="2">
        <v>0</v>
      </c>
      <c r="M36" s="2">
        <v>2</v>
      </c>
      <c r="N36" s="2">
        <v>0</v>
      </c>
    </row>
    <row r="37" spans="1:14">
      <c r="A37" s="3" t="s">
        <v>26</v>
      </c>
      <c r="B37" s="6" t="s">
        <v>27</v>
      </c>
      <c r="C37" s="6">
        <v>97</v>
      </c>
      <c r="D37" s="6">
        <v>56</v>
      </c>
      <c r="E37" s="2">
        <v>21</v>
      </c>
      <c r="F37" s="2">
        <v>6</v>
      </c>
      <c r="G37" s="2">
        <v>17</v>
      </c>
      <c r="H37" s="2">
        <v>53</v>
      </c>
      <c r="I37" s="2">
        <v>0</v>
      </c>
      <c r="J37" s="2">
        <v>14</v>
      </c>
      <c r="K37" s="2">
        <v>6</v>
      </c>
      <c r="L37" s="2">
        <v>12</v>
      </c>
      <c r="M37" s="2">
        <v>24</v>
      </c>
      <c r="N37" s="2">
        <v>0</v>
      </c>
    </row>
    <row r="38" spans="1:14">
      <c r="A38" s="3" t="s">
        <v>28</v>
      </c>
      <c r="B38" s="6" t="s">
        <v>29</v>
      </c>
      <c r="C38" s="6">
        <v>35</v>
      </c>
      <c r="D38" s="6">
        <v>8</v>
      </c>
      <c r="E38" s="2">
        <v>8</v>
      </c>
      <c r="F38" s="2">
        <v>2</v>
      </c>
      <c r="G38" s="2">
        <v>6</v>
      </c>
      <c r="H38" s="2">
        <v>19</v>
      </c>
      <c r="I38" s="2">
        <v>0</v>
      </c>
      <c r="J38" s="2">
        <v>1</v>
      </c>
      <c r="K38" s="2">
        <v>0</v>
      </c>
      <c r="L38" s="2">
        <v>3</v>
      </c>
      <c r="M38" s="2">
        <v>4</v>
      </c>
      <c r="N38" s="2">
        <v>0</v>
      </c>
    </row>
    <row r="39" spans="1:14">
      <c r="A39" s="3" t="s">
        <v>30</v>
      </c>
      <c r="B39" s="6" t="s">
        <v>31</v>
      </c>
      <c r="C39" s="6">
        <v>97</v>
      </c>
      <c r="D39" s="6">
        <v>53</v>
      </c>
      <c r="E39" s="2">
        <v>21</v>
      </c>
      <c r="F39" s="2">
        <v>6</v>
      </c>
      <c r="G39" s="2">
        <v>17</v>
      </c>
      <c r="H39" s="2">
        <v>53</v>
      </c>
      <c r="I39" s="2">
        <v>0</v>
      </c>
      <c r="J39" s="2">
        <v>12</v>
      </c>
      <c r="K39" s="2">
        <v>2</v>
      </c>
      <c r="L39" s="2">
        <v>16</v>
      </c>
      <c r="M39" s="2">
        <v>23</v>
      </c>
      <c r="N39" s="2">
        <v>0</v>
      </c>
    </row>
    <row r="40" spans="1:14">
      <c r="A40" s="3" t="s">
        <v>32</v>
      </c>
      <c r="B40" s="6" t="s">
        <v>33</v>
      </c>
      <c r="C40" s="6">
        <v>40</v>
      </c>
      <c r="D40" s="6">
        <v>21</v>
      </c>
      <c r="E40" s="2">
        <v>9</v>
      </c>
      <c r="F40" s="2">
        <v>2</v>
      </c>
      <c r="G40" s="2">
        <v>7</v>
      </c>
      <c r="H40" s="2">
        <v>22</v>
      </c>
      <c r="I40" s="2">
        <v>0</v>
      </c>
      <c r="J40" s="2">
        <v>3</v>
      </c>
      <c r="K40" s="2">
        <v>0</v>
      </c>
      <c r="L40" s="2">
        <v>4</v>
      </c>
      <c r="M40" s="2">
        <v>14</v>
      </c>
      <c r="N40" s="2">
        <v>0</v>
      </c>
    </row>
    <row r="41" spans="1:14">
      <c r="A41" s="3" t="s">
        <v>34</v>
      </c>
      <c r="B41" s="6" t="s">
        <v>35</v>
      </c>
      <c r="C41" s="6">
        <v>97</v>
      </c>
      <c r="D41" s="6">
        <v>23</v>
      </c>
      <c r="E41" s="2">
        <v>21</v>
      </c>
      <c r="F41" s="2">
        <v>6</v>
      </c>
      <c r="G41" s="2">
        <v>17</v>
      </c>
      <c r="H41" s="2">
        <v>53</v>
      </c>
      <c r="I41" s="2">
        <v>0</v>
      </c>
      <c r="J41" s="2">
        <v>1</v>
      </c>
      <c r="K41" s="2">
        <v>1</v>
      </c>
      <c r="L41" s="2">
        <v>8</v>
      </c>
      <c r="M41" s="2">
        <v>13</v>
      </c>
      <c r="N41" s="2">
        <v>0</v>
      </c>
    </row>
    <row r="42" spans="1:14">
      <c r="A42" s="3" t="s">
        <v>36</v>
      </c>
      <c r="B42" s="6" t="s">
        <v>37</v>
      </c>
      <c r="C42" s="6">
        <v>97</v>
      </c>
      <c r="D42" s="6">
        <v>52</v>
      </c>
      <c r="E42" s="2">
        <v>21</v>
      </c>
      <c r="F42" s="2">
        <v>6</v>
      </c>
      <c r="G42" s="2">
        <v>17</v>
      </c>
      <c r="H42" s="2">
        <v>53</v>
      </c>
      <c r="I42" s="2">
        <v>0</v>
      </c>
      <c r="J42" s="2">
        <v>11</v>
      </c>
      <c r="K42" s="2">
        <v>6</v>
      </c>
      <c r="L42" s="2">
        <v>15</v>
      </c>
      <c r="M42" s="2">
        <v>20</v>
      </c>
      <c r="N42" s="2">
        <v>0</v>
      </c>
    </row>
    <row r="43" spans="1:14">
      <c r="A43" s="3" t="s">
        <v>38</v>
      </c>
      <c r="B43" s="6" t="s">
        <v>39</v>
      </c>
      <c r="C43" s="6">
        <v>97</v>
      </c>
      <c r="D43" s="6">
        <v>32</v>
      </c>
      <c r="E43" s="2">
        <v>21</v>
      </c>
      <c r="F43" s="2">
        <v>6</v>
      </c>
      <c r="G43" s="2">
        <v>17</v>
      </c>
      <c r="H43" s="2">
        <v>53</v>
      </c>
      <c r="I43" s="2">
        <v>0</v>
      </c>
      <c r="J43" s="2">
        <v>10</v>
      </c>
      <c r="K43" s="2">
        <v>3</v>
      </c>
      <c r="L43" s="2">
        <v>7</v>
      </c>
      <c r="M43" s="2">
        <v>12</v>
      </c>
      <c r="N43" s="2">
        <v>0</v>
      </c>
    </row>
    <row r="44" spans="1:14">
      <c r="A44" s="3" t="s">
        <v>40</v>
      </c>
      <c r="B44" s="6" t="s">
        <v>41</v>
      </c>
      <c r="C44" s="6">
        <v>97</v>
      </c>
      <c r="D44" s="6">
        <v>8</v>
      </c>
      <c r="E44" s="2">
        <v>21</v>
      </c>
      <c r="F44" s="2">
        <v>6</v>
      </c>
      <c r="G44" s="2">
        <v>17</v>
      </c>
      <c r="H44" s="2">
        <v>53</v>
      </c>
      <c r="I44" s="2">
        <v>0</v>
      </c>
      <c r="J44" s="2">
        <v>0</v>
      </c>
      <c r="K44" s="2">
        <v>0</v>
      </c>
      <c r="L44" s="2">
        <v>3</v>
      </c>
      <c r="M44" s="2">
        <v>5</v>
      </c>
      <c r="N44" s="2">
        <v>0</v>
      </c>
    </row>
    <row r="45" spans="1:14">
      <c r="A45" s="3" t="s">
        <v>42</v>
      </c>
      <c r="B45" s="6" t="s">
        <v>59</v>
      </c>
      <c r="C45" s="6">
        <v>142</v>
      </c>
      <c r="D45" s="6">
        <v>8</v>
      </c>
      <c r="E45" s="2">
        <v>31</v>
      </c>
      <c r="F45" s="2">
        <v>9</v>
      </c>
      <c r="G45" s="2">
        <v>24</v>
      </c>
      <c r="H45" s="2">
        <v>78</v>
      </c>
      <c r="I45" s="2">
        <v>0</v>
      </c>
      <c r="J45" s="2">
        <v>1</v>
      </c>
      <c r="K45" s="2">
        <v>1</v>
      </c>
      <c r="L45" s="2">
        <v>1</v>
      </c>
      <c r="M45" s="2">
        <v>5</v>
      </c>
      <c r="N45" s="2">
        <v>0</v>
      </c>
    </row>
    <row r="46" spans="1:14">
      <c r="A46" s="3" t="s">
        <v>43</v>
      </c>
      <c r="B46" s="6" t="s">
        <v>44</v>
      </c>
      <c r="C46" s="6">
        <v>46</v>
      </c>
      <c r="D46" s="6">
        <v>17</v>
      </c>
      <c r="E46" s="2">
        <v>10</v>
      </c>
      <c r="F46" s="2">
        <v>3</v>
      </c>
      <c r="G46" s="2">
        <v>8</v>
      </c>
      <c r="H46" s="2">
        <v>25</v>
      </c>
      <c r="I46" s="2">
        <v>0</v>
      </c>
      <c r="J46" s="2">
        <v>5</v>
      </c>
      <c r="K46" s="2">
        <v>1</v>
      </c>
      <c r="L46" s="2">
        <v>4</v>
      </c>
      <c r="M46" s="2">
        <v>7</v>
      </c>
      <c r="N46" s="2">
        <v>0</v>
      </c>
    </row>
    <row r="47" spans="1:14">
      <c r="A47" s="3" t="s">
        <v>45</v>
      </c>
      <c r="B47" s="6" t="s">
        <v>46</v>
      </c>
      <c r="C47" s="6">
        <v>46</v>
      </c>
      <c r="D47" s="6">
        <v>4</v>
      </c>
      <c r="E47" s="2">
        <v>10</v>
      </c>
      <c r="F47" s="2">
        <v>3</v>
      </c>
      <c r="G47" s="2">
        <v>8</v>
      </c>
      <c r="H47" s="2">
        <v>25</v>
      </c>
      <c r="I47" s="2">
        <v>0</v>
      </c>
      <c r="J47" s="2">
        <v>0</v>
      </c>
      <c r="K47" s="2">
        <v>0</v>
      </c>
      <c r="L47" s="2">
        <v>0</v>
      </c>
      <c r="M47" s="2">
        <v>4</v>
      </c>
      <c r="N47" s="2">
        <v>0</v>
      </c>
    </row>
    <row r="48" spans="1:14">
      <c r="A48" s="3" t="s">
        <v>47</v>
      </c>
      <c r="B48" s="6" t="s">
        <v>48</v>
      </c>
      <c r="C48" s="6">
        <v>81</v>
      </c>
      <c r="D48" s="6">
        <v>26</v>
      </c>
      <c r="E48" s="2">
        <v>18</v>
      </c>
      <c r="F48" s="2">
        <v>5</v>
      </c>
      <c r="G48" s="2">
        <v>14</v>
      </c>
      <c r="H48" s="2">
        <v>44</v>
      </c>
      <c r="I48" s="2">
        <v>0</v>
      </c>
      <c r="J48" s="2">
        <v>5</v>
      </c>
      <c r="K48" s="2">
        <v>0</v>
      </c>
      <c r="L48" s="2">
        <v>10</v>
      </c>
      <c r="M48" s="2">
        <v>11</v>
      </c>
      <c r="N48" s="2">
        <v>0</v>
      </c>
    </row>
    <row r="49" spans="1:15">
      <c r="A49" s="3" t="s">
        <v>49</v>
      </c>
      <c r="B49" s="6" t="s">
        <v>50</v>
      </c>
      <c r="C49" s="6">
        <v>49</v>
      </c>
      <c r="D49" s="6">
        <v>16</v>
      </c>
      <c r="E49" s="2">
        <v>11</v>
      </c>
      <c r="F49" s="2">
        <v>3</v>
      </c>
      <c r="G49" s="2">
        <v>8</v>
      </c>
      <c r="H49" s="2">
        <v>27</v>
      </c>
      <c r="I49" s="2">
        <v>0</v>
      </c>
      <c r="J49" s="2">
        <v>2</v>
      </c>
      <c r="K49" s="2">
        <v>1</v>
      </c>
      <c r="L49" s="2">
        <v>5</v>
      </c>
      <c r="M49" s="2">
        <v>8</v>
      </c>
      <c r="N49" s="2">
        <v>0</v>
      </c>
    </row>
    <row r="50" spans="1:15">
      <c r="A50" s="3" t="s">
        <v>51</v>
      </c>
      <c r="B50" s="6" t="s">
        <v>52</v>
      </c>
      <c r="C50" s="6">
        <v>46</v>
      </c>
      <c r="D50" s="6">
        <v>7</v>
      </c>
      <c r="E50" s="2">
        <v>10</v>
      </c>
      <c r="F50" s="2">
        <v>3</v>
      </c>
      <c r="G50" s="2">
        <v>8</v>
      </c>
      <c r="H50" s="2">
        <v>25</v>
      </c>
      <c r="I50" s="2">
        <v>0</v>
      </c>
      <c r="J50" s="2">
        <v>1</v>
      </c>
      <c r="K50" s="2">
        <v>0</v>
      </c>
      <c r="L50" s="2">
        <v>3</v>
      </c>
      <c r="M50" s="2">
        <v>3</v>
      </c>
      <c r="N50" s="2">
        <v>0</v>
      </c>
    </row>
    <row r="51" spans="1:15">
      <c r="A51" s="3" t="s">
        <v>53</v>
      </c>
      <c r="B51" s="6" t="s">
        <v>54</v>
      </c>
      <c r="C51" s="6">
        <v>40</v>
      </c>
      <c r="D51" s="6">
        <v>22</v>
      </c>
      <c r="E51" s="2">
        <v>9</v>
      </c>
      <c r="F51" s="2">
        <v>2</v>
      </c>
      <c r="G51" s="2">
        <v>7</v>
      </c>
      <c r="H51" s="2">
        <v>22</v>
      </c>
      <c r="I51" s="2">
        <v>0</v>
      </c>
      <c r="J51" s="2">
        <v>2</v>
      </c>
      <c r="K51" s="2">
        <v>0</v>
      </c>
      <c r="L51" s="2">
        <v>6</v>
      </c>
      <c r="M51" s="2">
        <v>14</v>
      </c>
      <c r="N51" s="2">
        <v>0</v>
      </c>
    </row>
    <row r="52" spans="1:15">
      <c r="A52" s="3" t="s">
        <v>55</v>
      </c>
      <c r="B52" s="7" t="s">
        <v>56</v>
      </c>
      <c r="C52" s="6">
        <v>314</v>
      </c>
      <c r="D52" s="6">
        <v>39</v>
      </c>
      <c r="E52" s="2">
        <v>69</v>
      </c>
      <c r="F52" s="2">
        <v>19</v>
      </c>
      <c r="G52" s="2">
        <v>53</v>
      </c>
      <c r="H52" s="2">
        <v>173</v>
      </c>
      <c r="I52" s="2">
        <v>0</v>
      </c>
      <c r="J52" s="2">
        <v>4</v>
      </c>
      <c r="K52" s="2">
        <v>1</v>
      </c>
      <c r="L52" s="2">
        <v>13</v>
      </c>
      <c r="M52" s="2">
        <v>21</v>
      </c>
      <c r="N52" s="2">
        <v>0</v>
      </c>
    </row>
    <row r="53" spans="1:15">
      <c r="A53" s="3" t="s">
        <v>57</v>
      </c>
      <c r="B53" s="7" t="s">
        <v>58</v>
      </c>
      <c r="C53" s="6">
        <v>46</v>
      </c>
      <c r="D53" s="6">
        <v>15</v>
      </c>
      <c r="E53" s="2">
        <v>10</v>
      </c>
      <c r="F53" s="2">
        <v>3</v>
      </c>
      <c r="G53" s="2">
        <v>8</v>
      </c>
      <c r="H53" s="2">
        <v>25</v>
      </c>
      <c r="I53" s="2">
        <v>0</v>
      </c>
      <c r="J53" s="2">
        <v>3</v>
      </c>
      <c r="K53" s="2">
        <v>1</v>
      </c>
      <c r="L53" s="2">
        <v>4</v>
      </c>
      <c r="M53" s="2">
        <v>7</v>
      </c>
      <c r="N53" s="2">
        <v>0</v>
      </c>
    </row>
    <row r="54" spans="1:15" ht="28.8">
      <c r="B54" s="3"/>
      <c r="C54" s="3">
        <f>SUM(C32:C53)</f>
        <v>3778</v>
      </c>
      <c r="D54" s="2">
        <f>SUM(D32:D53)</f>
        <v>1934</v>
      </c>
      <c r="E54" s="3">
        <f>SUM(E32:E53)</f>
        <v>829</v>
      </c>
      <c r="F54" s="3">
        <f>SUM(F32:F53)</f>
        <v>229</v>
      </c>
      <c r="G54" s="3">
        <f>SUM(G32:G53)</f>
        <v>646</v>
      </c>
      <c r="H54" s="3">
        <f>SUM(E54:G54)</f>
        <v>1704</v>
      </c>
      <c r="I54" s="3"/>
      <c r="J54" s="3">
        <f>SUM(J32:J53)</f>
        <v>536</v>
      </c>
      <c r="K54" s="3">
        <f>SUM(K32:K53)</f>
        <v>115</v>
      </c>
      <c r="L54" s="3">
        <f>SUM(L32:L53)</f>
        <v>475</v>
      </c>
      <c r="M54" s="3"/>
      <c r="N54" s="3"/>
      <c r="O54" s="36" t="s">
        <v>75</v>
      </c>
    </row>
    <row r="55" spans="1:15">
      <c r="A55" s="30" t="s">
        <v>15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5">
      <c r="A56" s="18" t="s">
        <v>2</v>
      </c>
      <c r="B56" s="18" t="s">
        <v>3</v>
      </c>
      <c r="C56" s="22" t="s">
        <v>4</v>
      </c>
      <c r="D56" s="22" t="s">
        <v>5</v>
      </c>
      <c r="E56" s="27" t="s">
        <v>6</v>
      </c>
      <c r="F56" s="28"/>
      <c r="G56" s="28"/>
      <c r="H56" s="28"/>
      <c r="I56" s="29"/>
      <c r="J56" s="27" t="s">
        <v>7</v>
      </c>
      <c r="K56" s="28"/>
      <c r="L56" s="28"/>
      <c r="M56" s="28"/>
      <c r="N56" s="29"/>
    </row>
    <row r="57" spans="1:15">
      <c r="A57" s="19"/>
      <c r="B57" s="19"/>
      <c r="C57" s="23"/>
      <c r="D57" s="23"/>
      <c r="E57" s="2" t="s">
        <v>8</v>
      </c>
      <c r="F57" s="2" t="s">
        <v>9</v>
      </c>
      <c r="G57" s="2" t="s">
        <v>10</v>
      </c>
      <c r="H57" s="2" t="s">
        <v>11</v>
      </c>
      <c r="I57" s="2" t="s">
        <v>12</v>
      </c>
      <c r="J57" s="2" t="s">
        <v>8</v>
      </c>
      <c r="K57" s="2" t="s">
        <v>9</v>
      </c>
      <c r="L57" s="2" t="s">
        <v>10</v>
      </c>
      <c r="M57" s="2" t="s">
        <v>11</v>
      </c>
      <c r="N57" s="2" t="s">
        <v>12</v>
      </c>
    </row>
    <row r="58" spans="1:15">
      <c r="A58" s="3" t="s">
        <v>17</v>
      </c>
      <c r="B58" s="6" t="s">
        <v>18</v>
      </c>
      <c r="C58" s="6">
        <v>19</v>
      </c>
      <c r="D58" s="6">
        <v>16</v>
      </c>
      <c r="E58" s="2">
        <v>4</v>
      </c>
      <c r="F58" s="2">
        <v>1</v>
      </c>
      <c r="G58" s="2">
        <v>3</v>
      </c>
      <c r="H58" s="2">
        <v>11</v>
      </c>
      <c r="I58" s="2">
        <v>0</v>
      </c>
      <c r="J58" s="2">
        <v>4</v>
      </c>
      <c r="K58" s="2">
        <v>1</v>
      </c>
      <c r="L58" s="2">
        <v>3</v>
      </c>
      <c r="M58" s="2">
        <v>8</v>
      </c>
      <c r="N58" s="2">
        <v>0</v>
      </c>
    </row>
    <row r="59" spans="1:15">
      <c r="A59" s="3" t="s">
        <v>19</v>
      </c>
      <c r="B59" s="6" t="s">
        <v>20</v>
      </c>
      <c r="C59" s="6">
        <v>60</v>
      </c>
      <c r="D59" s="6">
        <v>29</v>
      </c>
      <c r="E59" s="2">
        <v>13</v>
      </c>
      <c r="F59" s="2">
        <v>4</v>
      </c>
      <c r="G59" s="2">
        <v>10</v>
      </c>
      <c r="H59" s="2">
        <v>33</v>
      </c>
      <c r="I59" s="2">
        <v>0</v>
      </c>
      <c r="J59" s="2">
        <v>0</v>
      </c>
      <c r="K59" s="2">
        <v>0</v>
      </c>
      <c r="L59" s="2">
        <v>8</v>
      </c>
      <c r="M59" s="2">
        <v>21</v>
      </c>
      <c r="N59" s="2">
        <v>0</v>
      </c>
    </row>
    <row r="60" spans="1:15">
      <c r="A60" s="3" t="s">
        <v>21</v>
      </c>
      <c r="B60" s="6" t="s">
        <v>21</v>
      </c>
      <c r="C60" s="6">
        <v>2095</v>
      </c>
      <c r="D60" s="6">
        <v>1030</v>
      </c>
      <c r="E60" s="2">
        <v>461</v>
      </c>
      <c r="F60" s="2">
        <v>126</v>
      </c>
      <c r="G60" s="2">
        <v>356</v>
      </c>
      <c r="H60" s="2">
        <v>1152</v>
      </c>
      <c r="I60" s="2">
        <v>0</v>
      </c>
      <c r="J60" s="2">
        <v>291</v>
      </c>
      <c r="K60" s="2">
        <v>64</v>
      </c>
      <c r="L60" s="2">
        <v>292</v>
      </c>
      <c r="M60" s="2">
        <v>383</v>
      </c>
      <c r="N60" s="2">
        <v>0</v>
      </c>
    </row>
    <row r="61" spans="1:15">
      <c r="A61" s="3" t="s">
        <v>22</v>
      </c>
      <c r="B61" s="6" t="s">
        <v>23</v>
      </c>
      <c r="C61" s="6">
        <v>97</v>
      </c>
      <c r="D61" s="6">
        <v>43</v>
      </c>
      <c r="E61" s="2">
        <v>21</v>
      </c>
      <c r="F61" s="2">
        <v>6</v>
      </c>
      <c r="G61" s="2">
        <v>17</v>
      </c>
      <c r="H61" s="2">
        <v>53</v>
      </c>
      <c r="I61" s="2">
        <v>0</v>
      </c>
      <c r="J61" s="2">
        <v>10</v>
      </c>
      <c r="K61" s="2">
        <v>3</v>
      </c>
      <c r="L61" s="2">
        <v>13</v>
      </c>
      <c r="M61" s="2">
        <v>17</v>
      </c>
      <c r="N61" s="2">
        <v>0</v>
      </c>
    </row>
    <row r="62" spans="1:15">
      <c r="A62" s="3" t="s">
        <v>24</v>
      </c>
      <c r="B62" s="6" t="s">
        <v>25</v>
      </c>
      <c r="C62" s="6">
        <v>40</v>
      </c>
      <c r="D62" s="6">
        <v>1</v>
      </c>
      <c r="E62" s="2">
        <v>9</v>
      </c>
      <c r="F62" s="2">
        <v>2</v>
      </c>
      <c r="G62" s="2">
        <v>7</v>
      </c>
      <c r="H62" s="2">
        <v>22</v>
      </c>
      <c r="I62" s="2">
        <v>0</v>
      </c>
      <c r="J62" s="2">
        <v>0</v>
      </c>
      <c r="K62" s="2">
        <v>0</v>
      </c>
      <c r="L62" s="2">
        <v>0</v>
      </c>
      <c r="M62" s="2">
        <v>1</v>
      </c>
      <c r="N62" s="2">
        <v>0</v>
      </c>
    </row>
    <row r="63" spans="1:15">
      <c r="A63" s="3" t="s">
        <v>26</v>
      </c>
      <c r="B63" s="6" t="s">
        <v>27</v>
      </c>
      <c r="C63" s="6">
        <v>97</v>
      </c>
      <c r="D63" s="6">
        <v>46</v>
      </c>
      <c r="E63" s="2">
        <v>21</v>
      </c>
      <c r="F63" s="2">
        <v>6</v>
      </c>
      <c r="G63" s="2">
        <v>17</v>
      </c>
      <c r="H63" s="2">
        <v>53</v>
      </c>
      <c r="I63" s="2">
        <v>0</v>
      </c>
      <c r="J63" s="2">
        <v>8</v>
      </c>
      <c r="K63" s="2">
        <v>3</v>
      </c>
      <c r="L63" s="2">
        <v>11</v>
      </c>
      <c r="M63" s="2">
        <v>24</v>
      </c>
      <c r="N63" s="2">
        <v>0</v>
      </c>
    </row>
    <row r="64" spans="1:15">
      <c r="A64" s="3" t="s">
        <v>28</v>
      </c>
      <c r="B64" s="6" t="s">
        <v>29</v>
      </c>
      <c r="C64" s="6">
        <v>35</v>
      </c>
      <c r="D64" s="6">
        <v>12</v>
      </c>
      <c r="E64" s="2">
        <v>8</v>
      </c>
      <c r="F64" s="2">
        <v>2</v>
      </c>
      <c r="G64" s="2">
        <v>6</v>
      </c>
      <c r="H64" s="2">
        <v>19</v>
      </c>
      <c r="I64" s="2">
        <v>0</v>
      </c>
      <c r="J64" s="2">
        <v>3</v>
      </c>
      <c r="K64" s="2">
        <v>0</v>
      </c>
      <c r="L64" s="2">
        <v>5</v>
      </c>
      <c r="M64" s="2">
        <v>4</v>
      </c>
      <c r="N64" s="2">
        <v>0</v>
      </c>
    </row>
    <row r="65" spans="1:15">
      <c r="A65" s="3" t="s">
        <v>30</v>
      </c>
      <c r="B65" s="6" t="s">
        <v>31</v>
      </c>
      <c r="C65" s="6">
        <v>97</v>
      </c>
      <c r="D65" s="6">
        <v>46</v>
      </c>
      <c r="E65" s="2">
        <v>21</v>
      </c>
      <c r="F65" s="2">
        <v>6</v>
      </c>
      <c r="G65" s="2">
        <v>17</v>
      </c>
      <c r="H65" s="2">
        <v>53</v>
      </c>
      <c r="I65" s="2">
        <v>0</v>
      </c>
      <c r="J65" s="2">
        <v>9</v>
      </c>
      <c r="K65" s="2">
        <v>4</v>
      </c>
      <c r="L65" s="2">
        <v>17</v>
      </c>
      <c r="M65" s="2">
        <v>16</v>
      </c>
      <c r="N65" s="2">
        <v>0</v>
      </c>
    </row>
    <row r="66" spans="1:15">
      <c r="A66" s="3" t="s">
        <v>32</v>
      </c>
      <c r="B66" s="6" t="s">
        <v>33</v>
      </c>
      <c r="C66" s="6">
        <v>40</v>
      </c>
      <c r="D66" s="6">
        <v>20</v>
      </c>
      <c r="E66" s="2">
        <v>9</v>
      </c>
      <c r="F66" s="2">
        <v>2</v>
      </c>
      <c r="G66" s="2">
        <v>7</v>
      </c>
      <c r="H66" s="2">
        <v>22</v>
      </c>
      <c r="I66" s="2">
        <v>0</v>
      </c>
      <c r="J66" s="2">
        <v>0</v>
      </c>
      <c r="K66" s="2">
        <v>1</v>
      </c>
      <c r="L66" s="2">
        <v>5</v>
      </c>
      <c r="M66" s="2">
        <v>14</v>
      </c>
      <c r="N66" s="2">
        <v>0</v>
      </c>
    </row>
    <row r="67" spans="1:15">
      <c r="A67" s="3" t="s">
        <v>34</v>
      </c>
      <c r="B67" s="6" t="s">
        <v>35</v>
      </c>
      <c r="C67" s="6">
        <v>97</v>
      </c>
      <c r="D67" s="6">
        <v>29</v>
      </c>
      <c r="E67" s="2">
        <v>21</v>
      </c>
      <c r="F67" s="2">
        <v>6</v>
      </c>
      <c r="G67" s="2">
        <v>17</v>
      </c>
      <c r="H67" s="2">
        <v>53</v>
      </c>
      <c r="I67" s="2">
        <v>0</v>
      </c>
      <c r="J67" s="2">
        <v>10</v>
      </c>
      <c r="K67" s="2">
        <v>0</v>
      </c>
      <c r="L67" s="2">
        <v>6</v>
      </c>
      <c r="M67" s="2">
        <v>13</v>
      </c>
      <c r="N67" s="2">
        <v>0</v>
      </c>
    </row>
    <row r="68" spans="1:15">
      <c r="A68" s="3" t="s">
        <v>36</v>
      </c>
      <c r="B68" s="6" t="s">
        <v>37</v>
      </c>
      <c r="C68" s="6">
        <v>97</v>
      </c>
      <c r="D68" s="6">
        <v>58</v>
      </c>
      <c r="E68" s="2">
        <v>21</v>
      </c>
      <c r="F68" s="2">
        <v>6</v>
      </c>
      <c r="G68" s="2">
        <v>17</v>
      </c>
      <c r="H68" s="2">
        <v>53</v>
      </c>
      <c r="I68" s="2">
        <v>0</v>
      </c>
      <c r="J68" s="2">
        <v>10</v>
      </c>
      <c r="K68" s="2">
        <v>5</v>
      </c>
      <c r="L68" s="2">
        <v>13</v>
      </c>
      <c r="M68" s="2">
        <v>30</v>
      </c>
      <c r="N68" s="2">
        <v>0</v>
      </c>
    </row>
    <row r="69" spans="1:15">
      <c r="A69" s="3" t="s">
        <v>38</v>
      </c>
      <c r="B69" s="6" t="s">
        <v>39</v>
      </c>
      <c r="C69" s="6">
        <v>97</v>
      </c>
      <c r="D69" s="6">
        <v>40</v>
      </c>
      <c r="E69" s="2">
        <v>21</v>
      </c>
      <c r="F69" s="2">
        <v>6</v>
      </c>
      <c r="G69" s="2">
        <v>17</v>
      </c>
      <c r="H69" s="2">
        <v>53</v>
      </c>
      <c r="I69" s="2">
        <v>0</v>
      </c>
      <c r="J69" s="2">
        <v>11</v>
      </c>
      <c r="K69" s="2">
        <v>2</v>
      </c>
      <c r="L69" s="2">
        <v>9</v>
      </c>
      <c r="M69" s="2">
        <v>18</v>
      </c>
      <c r="N69" s="2">
        <v>0</v>
      </c>
    </row>
    <row r="70" spans="1:15">
      <c r="A70" s="3" t="s">
        <v>40</v>
      </c>
      <c r="B70" s="6" t="s">
        <v>41</v>
      </c>
      <c r="C70" s="6">
        <v>97</v>
      </c>
      <c r="D70" s="6">
        <v>13</v>
      </c>
      <c r="E70" s="2">
        <v>21</v>
      </c>
      <c r="F70" s="2">
        <v>6</v>
      </c>
      <c r="G70" s="2">
        <v>17</v>
      </c>
      <c r="H70" s="2">
        <v>53</v>
      </c>
      <c r="I70" s="2">
        <v>0</v>
      </c>
      <c r="J70" s="2">
        <v>0</v>
      </c>
      <c r="K70" s="2">
        <v>0</v>
      </c>
      <c r="L70" s="2">
        <v>1</v>
      </c>
      <c r="M70" s="2">
        <v>12</v>
      </c>
      <c r="N70" s="2">
        <v>0</v>
      </c>
    </row>
    <row r="71" spans="1:15">
      <c r="A71" s="3" t="s">
        <v>42</v>
      </c>
      <c r="B71" s="6" t="s">
        <v>59</v>
      </c>
      <c r="C71" s="6">
        <v>142</v>
      </c>
      <c r="D71" s="6">
        <v>1</v>
      </c>
      <c r="E71" s="2">
        <v>31</v>
      </c>
      <c r="F71" s="2">
        <v>9</v>
      </c>
      <c r="G71" s="2">
        <v>24</v>
      </c>
      <c r="H71" s="2">
        <v>78</v>
      </c>
      <c r="I71" s="2">
        <v>0</v>
      </c>
      <c r="J71" s="2">
        <v>1</v>
      </c>
      <c r="K71" s="2">
        <v>0</v>
      </c>
      <c r="L71" s="2">
        <v>0</v>
      </c>
      <c r="M71" s="2">
        <v>0</v>
      </c>
      <c r="N71" s="2">
        <v>0</v>
      </c>
    </row>
    <row r="72" spans="1:15">
      <c r="A72" s="3" t="s">
        <v>43</v>
      </c>
      <c r="B72" s="6" t="s">
        <v>44</v>
      </c>
      <c r="C72" s="6">
        <v>46</v>
      </c>
      <c r="D72" s="6">
        <v>13</v>
      </c>
      <c r="E72" s="2">
        <v>10</v>
      </c>
      <c r="F72" s="2">
        <v>3</v>
      </c>
      <c r="G72" s="2">
        <v>8</v>
      </c>
      <c r="H72" s="2">
        <v>25</v>
      </c>
      <c r="I72" s="2">
        <v>0</v>
      </c>
      <c r="J72" s="2">
        <v>3</v>
      </c>
      <c r="K72" s="2">
        <v>0</v>
      </c>
      <c r="L72" s="2">
        <v>2</v>
      </c>
      <c r="M72" s="2">
        <v>8</v>
      </c>
      <c r="N72" s="2">
        <v>0</v>
      </c>
    </row>
    <row r="73" spans="1:15">
      <c r="A73" s="3" t="s">
        <v>45</v>
      </c>
      <c r="B73" s="6" t="s">
        <v>46</v>
      </c>
      <c r="C73" s="6">
        <v>46</v>
      </c>
      <c r="D73" s="6">
        <v>14</v>
      </c>
      <c r="E73" s="2">
        <v>10</v>
      </c>
      <c r="F73" s="2">
        <v>3</v>
      </c>
      <c r="G73" s="2">
        <v>8</v>
      </c>
      <c r="H73" s="2">
        <v>25</v>
      </c>
      <c r="I73" s="2">
        <v>0</v>
      </c>
      <c r="J73" s="2">
        <v>4</v>
      </c>
      <c r="K73" s="2">
        <v>0</v>
      </c>
      <c r="L73" s="2">
        <v>3</v>
      </c>
      <c r="M73" s="2">
        <v>7</v>
      </c>
      <c r="N73" s="2">
        <v>0</v>
      </c>
    </row>
    <row r="74" spans="1:15">
      <c r="A74" s="3" t="s">
        <v>47</v>
      </c>
      <c r="B74" s="6" t="s">
        <v>48</v>
      </c>
      <c r="C74" s="6">
        <v>81</v>
      </c>
      <c r="D74" s="6">
        <v>29</v>
      </c>
      <c r="E74" s="2">
        <v>18</v>
      </c>
      <c r="F74" s="2">
        <v>5</v>
      </c>
      <c r="G74" s="2">
        <v>14</v>
      </c>
      <c r="H74" s="2">
        <v>44</v>
      </c>
      <c r="I74" s="2">
        <v>0</v>
      </c>
      <c r="J74" s="2">
        <v>2</v>
      </c>
      <c r="K74" s="2">
        <v>1</v>
      </c>
      <c r="L74" s="2">
        <v>11</v>
      </c>
      <c r="M74" s="2">
        <v>15</v>
      </c>
      <c r="N74" s="2">
        <v>0</v>
      </c>
    </row>
    <row r="75" spans="1:15">
      <c r="A75" s="3" t="s">
        <v>49</v>
      </c>
      <c r="B75" s="6" t="s">
        <v>50</v>
      </c>
      <c r="C75" s="6">
        <v>49</v>
      </c>
      <c r="D75" s="6">
        <v>14</v>
      </c>
      <c r="E75" s="2">
        <v>11</v>
      </c>
      <c r="F75" s="2">
        <v>3</v>
      </c>
      <c r="G75" s="2">
        <v>8</v>
      </c>
      <c r="H75" s="2">
        <v>27</v>
      </c>
      <c r="I75" s="2">
        <v>0</v>
      </c>
      <c r="J75" s="2">
        <v>2</v>
      </c>
      <c r="K75" s="2">
        <v>0</v>
      </c>
      <c r="L75" s="2">
        <v>3</v>
      </c>
      <c r="M75" s="2">
        <v>9</v>
      </c>
      <c r="N75" s="2">
        <v>0</v>
      </c>
    </row>
    <row r="76" spans="1:15">
      <c r="A76" s="3" t="s">
        <v>51</v>
      </c>
      <c r="B76" s="6" t="s">
        <v>52</v>
      </c>
      <c r="C76" s="6">
        <v>46</v>
      </c>
      <c r="D76" s="6">
        <v>15</v>
      </c>
      <c r="E76" s="2">
        <v>10</v>
      </c>
      <c r="F76" s="2">
        <v>3</v>
      </c>
      <c r="G76" s="2">
        <v>8</v>
      </c>
      <c r="H76" s="2">
        <v>25</v>
      </c>
      <c r="I76" s="2">
        <v>0</v>
      </c>
      <c r="J76" s="2">
        <v>7</v>
      </c>
      <c r="K76" s="2">
        <v>1</v>
      </c>
      <c r="L76" s="2">
        <v>1</v>
      </c>
      <c r="M76" s="2">
        <v>6</v>
      </c>
      <c r="N76" s="2">
        <v>0</v>
      </c>
    </row>
    <row r="77" spans="1:15">
      <c r="A77" s="3" t="s">
        <v>53</v>
      </c>
      <c r="B77" s="6" t="s">
        <v>54</v>
      </c>
      <c r="C77" s="6">
        <v>40</v>
      </c>
      <c r="D77" s="6">
        <v>14</v>
      </c>
      <c r="E77" s="2">
        <v>9</v>
      </c>
      <c r="F77" s="2">
        <v>2</v>
      </c>
      <c r="G77" s="2">
        <v>7</v>
      </c>
      <c r="H77" s="2">
        <v>22</v>
      </c>
      <c r="I77" s="2">
        <v>0</v>
      </c>
      <c r="J77" s="2">
        <v>1</v>
      </c>
      <c r="K77" s="2">
        <v>0</v>
      </c>
      <c r="L77" s="2">
        <v>4</v>
      </c>
      <c r="M77" s="2">
        <v>9</v>
      </c>
      <c r="N77" s="2">
        <v>0</v>
      </c>
    </row>
    <row r="78" spans="1:15">
      <c r="A78" s="3" t="s">
        <v>55</v>
      </c>
      <c r="B78" s="7" t="s">
        <v>56</v>
      </c>
      <c r="C78" s="6">
        <v>314</v>
      </c>
      <c r="D78" s="6">
        <v>33</v>
      </c>
      <c r="E78" s="2">
        <v>69</v>
      </c>
      <c r="F78" s="2">
        <v>19</v>
      </c>
      <c r="G78" s="2">
        <v>53</v>
      </c>
      <c r="H78" s="2">
        <v>173</v>
      </c>
      <c r="I78" s="2">
        <v>0</v>
      </c>
      <c r="J78" s="2">
        <v>2</v>
      </c>
      <c r="K78" s="2">
        <v>0</v>
      </c>
      <c r="L78" s="2">
        <v>10</v>
      </c>
      <c r="M78" s="2">
        <v>21</v>
      </c>
      <c r="N78" s="2">
        <v>0</v>
      </c>
    </row>
    <row r="79" spans="1:15">
      <c r="A79" s="3" t="s">
        <v>57</v>
      </c>
      <c r="B79" s="7" t="s">
        <v>58</v>
      </c>
      <c r="C79" s="6">
        <v>46</v>
      </c>
      <c r="D79" s="6">
        <v>20</v>
      </c>
      <c r="E79" s="2">
        <v>10</v>
      </c>
      <c r="F79" s="2">
        <v>3</v>
      </c>
      <c r="G79" s="2">
        <v>8</v>
      </c>
      <c r="H79" s="2">
        <v>25</v>
      </c>
      <c r="I79" s="2">
        <v>0</v>
      </c>
      <c r="J79" s="2">
        <v>4</v>
      </c>
      <c r="K79" s="2">
        <v>0</v>
      </c>
      <c r="L79" s="2">
        <v>6</v>
      </c>
      <c r="M79" s="2">
        <v>10</v>
      </c>
      <c r="N79" s="2">
        <v>0</v>
      </c>
    </row>
    <row r="80" spans="1:15" ht="28.8">
      <c r="B80" s="3"/>
      <c r="C80" s="3">
        <f>SUM(C58:C79)</f>
        <v>3778</v>
      </c>
      <c r="D80" s="2">
        <f>SUM(D58:D79)</f>
        <v>1536</v>
      </c>
      <c r="E80" s="3">
        <f>SUM(E58:E79)</f>
        <v>829</v>
      </c>
      <c r="F80" s="3">
        <f>SUM(F58:F79)</f>
        <v>229</v>
      </c>
      <c r="G80" s="3">
        <f>SUM(G58:G79)</f>
        <v>646</v>
      </c>
      <c r="H80" s="3">
        <f>SUM(E80:G80)</f>
        <v>1704</v>
      </c>
      <c r="I80" s="3"/>
      <c r="J80" s="3">
        <f>SUM(J58:J79)</f>
        <v>382</v>
      </c>
      <c r="K80" s="3">
        <f>SUM(K58:K79)</f>
        <v>85</v>
      </c>
      <c r="L80" s="3">
        <f>SUM(L58:L79)</f>
        <v>423</v>
      </c>
      <c r="M80" s="3"/>
      <c r="N80" s="3"/>
      <c r="O80" s="36" t="s">
        <v>74</v>
      </c>
    </row>
    <row r="81" spans="1:14">
      <c r="A81" s="30" t="s">
        <v>16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1:14">
      <c r="A82" s="18" t="s">
        <v>2</v>
      </c>
      <c r="B82" s="18" t="s">
        <v>3</v>
      </c>
      <c r="C82" s="22" t="s">
        <v>4</v>
      </c>
      <c r="D82" s="22" t="s">
        <v>5</v>
      </c>
      <c r="E82" s="27" t="s">
        <v>6</v>
      </c>
      <c r="F82" s="28"/>
      <c r="G82" s="28"/>
      <c r="H82" s="28"/>
      <c r="I82" s="29"/>
      <c r="J82" s="27" t="s">
        <v>7</v>
      </c>
      <c r="K82" s="28"/>
      <c r="L82" s="28"/>
      <c r="M82" s="28"/>
      <c r="N82" s="29"/>
    </row>
    <row r="83" spans="1:14">
      <c r="A83" s="19"/>
      <c r="B83" s="19"/>
      <c r="C83" s="23"/>
      <c r="D83" s="23"/>
      <c r="E83" s="2" t="s">
        <v>8</v>
      </c>
      <c r="F83" s="2" t="s">
        <v>9</v>
      </c>
      <c r="G83" s="2" t="s">
        <v>10</v>
      </c>
      <c r="H83" s="2" t="s">
        <v>11</v>
      </c>
      <c r="I83" s="2" t="s">
        <v>12</v>
      </c>
      <c r="J83" s="2" t="s">
        <v>8</v>
      </c>
      <c r="K83" s="2" t="s">
        <v>9</v>
      </c>
      <c r="L83" s="2" t="s">
        <v>10</v>
      </c>
      <c r="M83" s="2" t="s">
        <v>11</v>
      </c>
      <c r="N83" s="2" t="s">
        <v>12</v>
      </c>
    </row>
    <row r="84" spans="1:14">
      <c r="A84" s="3" t="s">
        <v>17</v>
      </c>
      <c r="B84" s="6" t="s">
        <v>18</v>
      </c>
      <c r="C84" s="6">
        <v>19</v>
      </c>
      <c r="D84" s="6">
        <v>7</v>
      </c>
      <c r="E84" s="2">
        <v>4</v>
      </c>
      <c r="F84" s="2">
        <v>1</v>
      </c>
      <c r="G84" s="2">
        <v>3</v>
      </c>
      <c r="H84" s="2">
        <v>11</v>
      </c>
      <c r="I84" s="2">
        <v>0</v>
      </c>
      <c r="J84" s="2">
        <v>0</v>
      </c>
      <c r="K84" s="2">
        <v>0</v>
      </c>
      <c r="L84" s="2">
        <v>2</v>
      </c>
      <c r="M84" s="2">
        <v>5</v>
      </c>
      <c r="N84" s="2">
        <v>0</v>
      </c>
    </row>
    <row r="85" spans="1:14">
      <c r="A85" s="3" t="s">
        <v>19</v>
      </c>
      <c r="B85" s="6" t="s">
        <v>20</v>
      </c>
      <c r="C85" s="6">
        <v>60</v>
      </c>
      <c r="D85" s="6">
        <v>31</v>
      </c>
      <c r="E85" s="2">
        <v>13</v>
      </c>
      <c r="F85" s="2">
        <v>4</v>
      </c>
      <c r="G85" s="2">
        <v>10</v>
      </c>
      <c r="H85" s="2">
        <v>33</v>
      </c>
      <c r="I85" s="2">
        <v>0</v>
      </c>
      <c r="J85" s="2">
        <v>0</v>
      </c>
      <c r="K85" s="2">
        <v>0</v>
      </c>
      <c r="L85" s="2">
        <v>4</v>
      </c>
      <c r="M85" s="2">
        <v>27</v>
      </c>
      <c r="N85" s="2">
        <v>0</v>
      </c>
    </row>
    <row r="86" spans="1:14">
      <c r="A86" s="3" t="s">
        <v>21</v>
      </c>
      <c r="B86" s="6" t="s">
        <v>21</v>
      </c>
      <c r="C86" s="6">
        <v>2095</v>
      </c>
      <c r="D86" s="6">
        <v>1056</v>
      </c>
      <c r="E86" s="2">
        <v>461</v>
      </c>
      <c r="F86" s="2">
        <v>126</v>
      </c>
      <c r="G86" s="2">
        <v>356</v>
      </c>
      <c r="H86" s="2">
        <v>1152</v>
      </c>
      <c r="I86" s="2">
        <v>0</v>
      </c>
      <c r="J86" s="2">
        <v>309</v>
      </c>
      <c r="K86" s="2">
        <v>41</v>
      </c>
      <c r="L86" s="2">
        <v>303</v>
      </c>
      <c r="M86" s="2">
        <v>403</v>
      </c>
      <c r="N86" s="2">
        <v>0</v>
      </c>
    </row>
    <row r="87" spans="1:14">
      <c r="A87" s="3" t="s">
        <v>22</v>
      </c>
      <c r="B87" s="6" t="s">
        <v>23</v>
      </c>
      <c r="C87" s="6">
        <v>97</v>
      </c>
      <c r="D87" s="6">
        <v>54</v>
      </c>
      <c r="E87" s="2">
        <v>21</v>
      </c>
      <c r="F87" s="2">
        <v>6</v>
      </c>
      <c r="G87" s="2">
        <v>17</v>
      </c>
      <c r="H87" s="2">
        <v>53</v>
      </c>
      <c r="I87" s="2">
        <v>0</v>
      </c>
      <c r="J87" s="2">
        <v>11</v>
      </c>
      <c r="K87" s="2">
        <v>3</v>
      </c>
      <c r="L87" s="2">
        <v>12</v>
      </c>
      <c r="M87" s="2">
        <v>28</v>
      </c>
      <c r="N87" s="2">
        <v>0</v>
      </c>
    </row>
    <row r="88" spans="1:14">
      <c r="A88" s="3" t="s">
        <v>24</v>
      </c>
      <c r="B88" s="6" t="s">
        <v>25</v>
      </c>
      <c r="C88" s="6">
        <v>40</v>
      </c>
      <c r="D88" s="6">
        <v>0</v>
      </c>
      <c r="E88" s="2">
        <v>9</v>
      </c>
      <c r="F88" s="2">
        <v>2</v>
      </c>
      <c r="G88" s="2">
        <v>7</v>
      </c>
      <c r="H88" s="2">
        <v>22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</row>
    <row r="89" spans="1:14">
      <c r="A89" s="3" t="s">
        <v>26</v>
      </c>
      <c r="B89" s="6" t="s">
        <v>27</v>
      </c>
      <c r="C89" s="6">
        <v>97</v>
      </c>
      <c r="D89" s="6">
        <v>44</v>
      </c>
      <c r="E89" s="2">
        <v>21</v>
      </c>
      <c r="F89" s="2">
        <v>6</v>
      </c>
      <c r="G89" s="2">
        <v>17</v>
      </c>
      <c r="H89" s="2">
        <v>53</v>
      </c>
      <c r="I89" s="2">
        <v>0</v>
      </c>
      <c r="J89" s="2">
        <v>10</v>
      </c>
      <c r="K89" s="2">
        <v>2</v>
      </c>
      <c r="L89" s="2">
        <v>15</v>
      </c>
      <c r="M89" s="2">
        <v>17</v>
      </c>
      <c r="N89" s="2">
        <v>0</v>
      </c>
    </row>
    <row r="90" spans="1:14">
      <c r="A90" s="3" t="s">
        <v>28</v>
      </c>
      <c r="B90" s="6" t="s">
        <v>29</v>
      </c>
      <c r="C90" s="6">
        <v>35</v>
      </c>
      <c r="D90" s="6">
        <v>8</v>
      </c>
      <c r="E90" s="2">
        <v>8</v>
      </c>
      <c r="F90" s="2">
        <v>2</v>
      </c>
      <c r="G90" s="2">
        <v>6</v>
      </c>
      <c r="H90" s="2">
        <v>19</v>
      </c>
      <c r="I90" s="2">
        <v>0</v>
      </c>
      <c r="J90" s="2">
        <v>1</v>
      </c>
      <c r="K90" s="2">
        <v>0</v>
      </c>
      <c r="L90" s="2">
        <v>3</v>
      </c>
      <c r="M90" s="2">
        <v>4</v>
      </c>
      <c r="N90" s="2">
        <v>0</v>
      </c>
    </row>
    <row r="91" spans="1:14">
      <c r="A91" s="3" t="s">
        <v>30</v>
      </c>
      <c r="B91" s="6" t="s">
        <v>31</v>
      </c>
      <c r="C91" s="6">
        <v>97</v>
      </c>
      <c r="D91" s="6">
        <v>56</v>
      </c>
      <c r="E91" s="2">
        <v>21</v>
      </c>
      <c r="F91" s="2">
        <v>6</v>
      </c>
      <c r="G91" s="2">
        <v>17</v>
      </c>
      <c r="H91" s="2">
        <v>53</v>
      </c>
      <c r="I91" s="2">
        <v>0</v>
      </c>
      <c r="J91" s="2">
        <v>16</v>
      </c>
      <c r="K91" s="2">
        <v>4</v>
      </c>
      <c r="L91" s="2">
        <v>10</v>
      </c>
      <c r="M91" s="2">
        <v>26</v>
      </c>
      <c r="N91" s="2">
        <v>0</v>
      </c>
    </row>
    <row r="92" spans="1:14">
      <c r="A92" s="3" t="s">
        <v>32</v>
      </c>
      <c r="B92" s="6" t="s">
        <v>33</v>
      </c>
      <c r="C92" s="6">
        <v>40</v>
      </c>
      <c r="D92" s="6">
        <v>19</v>
      </c>
      <c r="E92" s="2">
        <v>9</v>
      </c>
      <c r="F92" s="2">
        <v>2</v>
      </c>
      <c r="G92" s="2">
        <v>7</v>
      </c>
      <c r="H92" s="2">
        <v>22</v>
      </c>
      <c r="I92" s="2">
        <v>0</v>
      </c>
      <c r="J92" s="2">
        <v>1</v>
      </c>
      <c r="K92" s="2">
        <v>1</v>
      </c>
      <c r="L92" s="2">
        <v>3</v>
      </c>
      <c r="M92" s="2">
        <v>14</v>
      </c>
      <c r="N92" s="2">
        <v>0</v>
      </c>
    </row>
    <row r="93" spans="1:14">
      <c r="A93" s="3" t="s">
        <v>34</v>
      </c>
      <c r="B93" s="6" t="s">
        <v>35</v>
      </c>
      <c r="C93" s="6">
        <v>97</v>
      </c>
      <c r="D93" s="6">
        <v>56</v>
      </c>
      <c r="E93" s="2">
        <v>21</v>
      </c>
      <c r="F93" s="2">
        <v>6</v>
      </c>
      <c r="G93" s="2">
        <v>17</v>
      </c>
      <c r="H93" s="2">
        <v>53</v>
      </c>
      <c r="I93" s="2">
        <v>0</v>
      </c>
      <c r="J93" s="2">
        <v>12</v>
      </c>
      <c r="K93" s="2">
        <v>5</v>
      </c>
      <c r="L93" s="2">
        <v>11</v>
      </c>
      <c r="M93" s="2">
        <v>28</v>
      </c>
      <c r="N93" s="2">
        <v>0</v>
      </c>
    </row>
    <row r="94" spans="1:14">
      <c r="A94" s="3" t="s">
        <v>36</v>
      </c>
      <c r="B94" s="6" t="s">
        <v>37</v>
      </c>
      <c r="C94" s="6">
        <v>97</v>
      </c>
      <c r="D94" s="6">
        <v>54</v>
      </c>
      <c r="E94" s="2">
        <v>21</v>
      </c>
      <c r="F94" s="2">
        <v>6</v>
      </c>
      <c r="G94" s="2">
        <v>17</v>
      </c>
      <c r="H94" s="2">
        <v>53</v>
      </c>
      <c r="I94" s="2">
        <v>0</v>
      </c>
      <c r="J94" s="2">
        <v>13</v>
      </c>
      <c r="K94" s="2">
        <v>2</v>
      </c>
      <c r="L94" s="2">
        <v>13</v>
      </c>
      <c r="M94" s="2">
        <v>26</v>
      </c>
      <c r="N94" s="2">
        <v>0</v>
      </c>
    </row>
    <row r="95" spans="1:14">
      <c r="A95" s="3" t="s">
        <v>38</v>
      </c>
      <c r="B95" s="6" t="s">
        <v>39</v>
      </c>
      <c r="C95" s="6">
        <v>97</v>
      </c>
      <c r="D95" s="6">
        <v>46</v>
      </c>
      <c r="E95" s="2">
        <v>21</v>
      </c>
      <c r="F95" s="2">
        <v>6</v>
      </c>
      <c r="G95" s="2">
        <v>17</v>
      </c>
      <c r="H95" s="2">
        <v>53</v>
      </c>
      <c r="I95" s="2">
        <v>0</v>
      </c>
      <c r="J95" s="2">
        <v>17</v>
      </c>
      <c r="K95" s="2">
        <v>4</v>
      </c>
      <c r="L95" s="2">
        <v>13</v>
      </c>
      <c r="M95" s="2">
        <v>12</v>
      </c>
      <c r="N95" s="2">
        <v>0</v>
      </c>
    </row>
    <row r="96" spans="1:14">
      <c r="A96" s="3" t="s">
        <v>40</v>
      </c>
      <c r="B96" s="6" t="s">
        <v>41</v>
      </c>
      <c r="C96" s="6">
        <v>97</v>
      </c>
      <c r="D96" s="6">
        <v>13</v>
      </c>
      <c r="E96" s="2">
        <v>21</v>
      </c>
      <c r="F96" s="2">
        <v>6</v>
      </c>
      <c r="G96" s="2">
        <v>17</v>
      </c>
      <c r="H96" s="2">
        <v>53</v>
      </c>
      <c r="I96" s="2">
        <v>0</v>
      </c>
      <c r="J96" s="2">
        <v>0</v>
      </c>
      <c r="K96" s="2">
        <v>1</v>
      </c>
      <c r="L96" s="2">
        <v>0</v>
      </c>
      <c r="M96" s="2">
        <v>12</v>
      </c>
      <c r="N96" s="2">
        <v>0</v>
      </c>
    </row>
    <row r="97" spans="1:15">
      <c r="A97" s="3" t="s">
        <v>42</v>
      </c>
      <c r="B97" s="6" t="s">
        <v>59</v>
      </c>
      <c r="C97" s="6">
        <v>142</v>
      </c>
      <c r="D97" s="6">
        <v>8</v>
      </c>
      <c r="E97" s="2">
        <v>31</v>
      </c>
      <c r="F97" s="2">
        <v>9</v>
      </c>
      <c r="G97" s="2">
        <v>24</v>
      </c>
      <c r="H97" s="2">
        <v>78</v>
      </c>
      <c r="I97" s="2">
        <v>0</v>
      </c>
      <c r="J97" s="2">
        <v>1</v>
      </c>
      <c r="K97" s="2">
        <v>0</v>
      </c>
      <c r="L97" s="2">
        <v>0</v>
      </c>
      <c r="M97" s="2">
        <v>7</v>
      </c>
      <c r="N97" s="2">
        <v>0</v>
      </c>
      <c r="O97" s="9"/>
    </row>
    <row r="98" spans="1:15">
      <c r="A98" s="3" t="s">
        <v>43</v>
      </c>
      <c r="B98" s="6" t="s">
        <v>44</v>
      </c>
      <c r="C98" s="6">
        <v>46</v>
      </c>
      <c r="D98" s="6">
        <v>16</v>
      </c>
      <c r="E98" s="2">
        <v>10</v>
      </c>
      <c r="F98" s="2">
        <v>3</v>
      </c>
      <c r="G98" s="2">
        <v>8</v>
      </c>
      <c r="H98" s="2">
        <v>25</v>
      </c>
      <c r="I98" s="2">
        <v>0</v>
      </c>
      <c r="J98" s="2">
        <v>6</v>
      </c>
      <c r="K98" s="2">
        <v>0</v>
      </c>
      <c r="L98" s="2">
        <v>1</v>
      </c>
      <c r="M98" s="2">
        <v>9</v>
      </c>
      <c r="N98" s="2">
        <v>0</v>
      </c>
    </row>
    <row r="99" spans="1:15">
      <c r="A99" s="3" t="s">
        <v>45</v>
      </c>
      <c r="B99" s="6" t="s">
        <v>46</v>
      </c>
      <c r="C99" s="6">
        <v>46</v>
      </c>
      <c r="D99" s="6">
        <v>12</v>
      </c>
      <c r="E99" s="2">
        <v>10</v>
      </c>
      <c r="F99" s="2">
        <v>3</v>
      </c>
      <c r="G99" s="2">
        <v>8</v>
      </c>
      <c r="H99" s="2">
        <v>25</v>
      </c>
      <c r="I99" s="2">
        <v>0</v>
      </c>
      <c r="J99" s="2">
        <v>3</v>
      </c>
      <c r="K99" s="2">
        <v>0</v>
      </c>
      <c r="L99" s="2">
        <v>3</v>
      </c>
      <c r="M99" s="2">
        <v>6</v>
      </c>
      <c r="N99" s="2">
        <v>0</v>
      </c>
    </row>
    <row r="100" spans="1:15">
      <c r="A100" s="3" t="s">
        <v>47</v>
      </c>
      <c r="B100" s="6" t="s">
        <v>48</v>
      </c>
      <c r="C100" s="6">
        <v>81</v>
      </c>
      <c r="D100" s="6">
        <v>29</v>
      </c>
      <c r="E100" s="2">
        <v>18</v>
      </c>
      <c r="F100" s="2">
        <v>5</v>
      </c>
      <c r="G100" s="2">
        <v>14</v>
      </c>
      <c r="H100" s="2">
        <v>44</v>
      </c>
      <c r="I100" s="2">
        <v>0</v>
      </c>
      <c r="J100" s="2">
        <v>6</v>
      </c>
      <c r="K100" s="2">
        <v>0</v>
      </c>
      <c r="L100" s="2">
        <v>9</v>
      </c>
      <c r="M100" s="2">
        <v>14</v>
      </c>
      <c r="N100" s="2">
        <v>0</v>
      </c>
    </row>
    <row r="101" spans="1:15">
      <c r="A101" s="3" t="s">
        <v>49</v>
      </c>
      <c r="B101" s="6" t="s">
        <v>50</v>
      </c>
      <c r="C101" s="6">
        <v>49</v>
      </c>
      <c r="D101" s="6">
        <v>15</v>
      </c>
      <c r="E101" s="2">
        <v>11</v>
      </c>
      <c r="F101" s="2">
        <v>3</v>
      </c>
      <c r="G101" s="2">
        <v>8</v>
      </c>
      <c r="H101" s="2">
        <v>27</v>
      </c>
      <c r="I101" s="2">
        <v>0</v>
      </c>
      <c r="J101" s="2">
        <v>3</v>
      </c>
      <c r="K101" s="2">
        <v>0</v>
      </c>
      <c r="L101" s="2">
        <v>6</v>
      </c>
      <c r="M101" s="2">
        <v>6</v>
      </c>
      <c r="N101" s="2">
        <v>0</v>
      </c>
    </row>
    <row r="102" spans="1:15">
      <c r="A102" s="3" t="s">
        <v>51</v>
      </c>
      <c r="B102" s="6" t="s">
        <v>52</v>
      </c>
      <c r="C102" s="6">
        <v>46</v>
      </c>
      <c r="D102" s="6">
        <v>12</v>
      </c>
      <c r="E102" s="2">
        <v>10</v>
      </c>
      <c r="F102" s="2">
        <v>3</v>
      </c>
      <c r="G102" s="2">
        <v>8</v>
      </c>
      <c r="H102" s="2">
        <v>25</v>
      </c>
      <c r="I102" s="2">
        <v>0</v>
      </c>
      <c r="J102" s="2">
        <v>1</v>
      </c>
      <c r="K102" s="2">
        <v>0</v>
      </c>
      <c r="L102" s="2">
        <v>5</v>
      </c>
      <c r="M102" s="2">
        <v>6</v>
      </c>
      <c r="N102" s="2">
        <v>0</v>
      </c>
    </row>
    <row r="103" spans="1:15">
      <c r="A103" s="3" t="s">
        <v>53</v>
      </c>
      <c r="B103" s="6" t="s">
        <v>54</v>
      </c>
      <c r="C103" s="6">
        <v>40</v>
      </c>
      <c r="D103" s="6">
        <v>13</v>
      </c>
      <c r="E103" s="2">
        <v>9</v>
      </c>
      <c r="F103" s="2">
        <v>2</v>
      </c>
      <c r="G103" s="2">
        <v>7</v>
      </c>
      <c r="H103" s="2">
        <v>22</v>
      </c>
      <c r="I103" s="2">
        <v>0</v>
      </c>
      <c r="J103" s="2">
        <v>3</v>
      </c>
      <c r="K103" s="2">
        <v>0</v>
      </c>
      <c r="L103" s="2">
        <v>1</v>
      </c>
      <c r="M103" s="2">
        <v>9</v>
      </c>
      <c r="N103" s="2">
        <v>0</v>
      </c>
    </row>
    <row r="104" spans="1:15">
      <c r="A104" s="3" t="s">
        <v>55</v>
      </c>
      <c r="B104" s="7" t="s">
        <v>56</v>
      </c>
      <c r="C104" s="6">
        <v>314</v>
      </c>
      <c r="D104" s="6">
        <v>33</v>
      </c>
      <c r="E104" s="2">
        <v>69</v>
      </c>
      <c r="F104" s="2">
        <v>19</v>
      </c>
      <c r="G104" s="2">
        <v>53</v>
      </c>
      <c r="H104" s="2">
        <v>173</v>
      </c>
      <c r="I104" s="2">
        <v>0</v>
      </c>
      <c r="J104" s="2">
        <v>1</v>
      </c>
      <c r="K104" s="2">
        <v>0</v>
      </c>
      <c r="L104" s="2">
        <v>12</v>
      </c>
      <c r="M104" s="2">
        <v>20</v>
      </c>
      <c r="N104" s="2">
        <v>0</v>
      </c>
    </row>
    <row r="105" spans="1:15">
      <c r="A105" s="3" t="s">
        <v>57</v>
      </c>
      <c r="B105" s="7" t="s">
        <v>58</v>
      </c>
      <c r="C105" s="6">
        <v>46</v>
      </c>
      <c r="D105" s="6">
        <v>17</v>
      </c>
      <c r="E105" s="2">
        <v>10</v>
      </c>
      <c r="F105" s="2">
        <v>3</v>
      </c>
      <c r="G105" s="2">
        <v>8</v>
      </c>
      <c r="H105" s="2">
        <v>25</v>
      </c>
      <c r="I105" s="2">
        <v>0</v>
      </c>
      <c r="J105" s="2">
        <v>0</v>
      </c>
      <c r="K105" s="2">
        <v>1</v>
      </c>
      <c r="L105" s="2">
        <v>2</v>
      </c>
      <c r="M105" s="2">
        <v>14</v>
      </c>
      <c r="N105" s="2">
        <v>0</v>
      </c>
    </row>
    <row r="106" spans="1:15" ht="28.8">
      <c r="B106" s="3"/>
      <c r="C106" s="3">
        <f>SUM(C84:C105)</f>
        <v>3778</v>
      </c>
      <c r="D106" s="2">
        <f>SUM(D84:D105)</f>
        <v>1599</v>
      </c>
      <c r="E106" s="3">
        <f>SUM(E84:E105)</f>
        <v>829</v>
      </c>
      <c r="F106" s="3">
        <f>SUM(F84:F105)</f>
        <v>229</v>
      </c>
      <c r="G106" s="3">
        <f>SUM(G84:G105)</f>
        <v>646</v>
      </c>
      <c r="H106" s="3">
        <f>SUM(E106:G106)</f>
        <v>1704</v>
      </c>
      <c r="I106" s="3"/>
      <c r="J106" s="3">
        <f>SUM(J84:J105)</f>
        <v>414</v>
      </c>
      <c r="K106" s="3">
        <f>SUM(K84:K105)</f>
        <v>64</v>
      </c>
      <c r="L106" s="3">
        <f>SUM(L84:L105)</f>
        <v>428</v>
      </c>
      <c r="M106" s="3"/>
      <c r="N106" s="3"/>
      <c r="O106" s="36" t="s">
        <v>72</v>
      </c>
    </row>
    <row r="107" spans="1:15">
      <c r="A107" s="30" t="s">
        <v>60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1:15">
      <c r="A108" s="18" t="s">
        <v>2</v>
      </c>
      <c r="B108" s="18" t="s">
        <v>3</v>
      </c>
      <c r="C108" s="20" t="s">
        <v>4</v>
      </c>
      <c r="D108" s="22" t="s">
        <v>5</v>
      </c>
      <c r="E108" s="24" t="s">
        <v>6</v>
      </c>
      <c r="F108" s="25"/>
      <c r="G108" s="25"/>
      <c r="H108" s="25"/>
      <c r="I108" s="26"/>
      <c r="J108" s="27" t="s">
        <v>7</v>
      </c>
      <c r="K108" s="28"/>
      <c r="L108" s="28"/>
      <c r="M108" s="28"/>
      <c r="N108" s="29"/>
    </row>
    <row r="109" spans="1:15">
      <c r="A109" s="19"/>
      <c r="B109" s="19"/>
      <c r="C109" s="21"/>
      <c r="D109" s="23"/>
      <c r="E109" s="12" t="s">
        <v>8</v>
      </c>
      <c r="F109" s="12" t="s">
        <v>9</v>
      </c>
      <c r="G109" s="12" t="s">
        <v>10</v>
      </c>
      <c r="H109" s="12" t="s">
        <v>11</v>
      </c>
      <c r="I109" s="12" t="s">
        <v>12</v>
      </c>
      <c r="J109" s="2" t="s">
        <v>8</v>
      </c>
      <c r="K109" s="2" t="s">
        <v>9</v>
      </c>
      <c r="L109" s="2" t="s">
        <v>10</v>
      </c>
      <c r="M109" s="2" t="s">
        <v>11</v>
      </c>
      <c r="N109" s="2" t="s">
        <v>12</v>
      </c>
    </row>
    <row r="110" spans="1:15">
      <c r="A110" s="3" t="s">
        <v>17</v>
      </c>
      <c r="B110" s="6" t="s">
        <v>18</v>
      </c>
      <c r="C110" s="10">
        <v>19</v>
      </c>
      <c r="D110" s="10">
        <v>10</v>
      </c>
      <c r="E110" s="12">
        <v>4</v>
      </c>
      <c r="F110" s="12">
        <v>1</v>
      </c>
      <c r="G110" s="12">
        <v>3</v>
      </c>
      <c r="H110" s="12">
        <v>11</v>
      </c>
      <c r="I110" s="12">
        <v>0</v>
      </c>
      <c r="J110" s="2">
        <v>1</v>
      </c>
      <c r="K110" s="2">
        <v>0</v>
      </c>
      <c r="L110" s="2">
        <v>1</v>
      </c>
      <c r="M110" s="2">
        <v>8</v>
      </c>
      <c r="N110" s="2">
        <v>0</v>
      </c>
    </row>
    <row r="111" spans="1:15">
      <c r="A111" s="3" t="s">
        <v>19</v>
      </c>
      <c r="B111" s="6" t="s">
        <v>20</v>
      </c>
      <c r="C111" s="10">
        <v>60</v>
      </c>
      <c r="D111" s="6">
        <v>33</v>
      </c>
      <c r="E111" s="12">
        <v>13</v>
      </c>
      <c r="F111" s="12">
        <v>4</v>
      </c>
      <c r="G111" s="12">
        <v>10</v>
      </c>
      <c r="H111" s="12">
        <v>33</v>
      </c>
      <c r="I111" s="12">
        <v>0</v>
      </c>
      <c r="J111" s="2">
        <v>0</v>
      </c>
      <c r="K111" s="2">
        <v>0</v>
      </c>
      <c r="L111" s="2">
        <v>5</v>
      </c>
      <c r="M111" s="2">
        <v>28</v>
      </c>
      <c r="N111" s="2">
        <v>0</v>
      </c>
    </row>
    <row r="112" spans="1:15">
      <c r="A112" s="3" t="s">
        <v>21</v>
      </c>
      <c r="B112" s="6" t="s">
        <v>21</v>
      </c>
      <c r="C112" s="10">
        <v>1920</v>
      </c>
      <c r="D112" s="6">
        <v>1350</v>
      </c>
      <c r="E112" s="12">
        <v>422</v>
      </c>
      <c r="F112" s="12">
        <v>116</v>
      </c>
      <c r="G112" s="12">
        <v>230</v>
      </c>
      <c r="H112" s="12">
        <v>1152</v>
      </c>
      <c r="I112" s="12">
        <v>0</v>
      </c>
      <c r="J112" s="2">
        <v>399</v>
      </c>
      <c r="K112" s="2">
        <v>77</v>
      </c>
      <c r="L112" s="2">
        <v>230</v>
      </c>
      <c r="M112" s="2">
        <v>644</v>
      </c>
      <c r="N112" s="2">
        <v>0</v>
      </c>
    </row>
    <row r="113" spans="1:14">
      <c r="A113" s="3" t="s">
        <v>22</v>
      </c>
      <c r="B113" s="6" t="s">
        <v>23</v>
      </c>
      <c r="C113" s="10">
        <v>87</v>
      </c>
      <c r="D113" s="6">
        <v>37</v>
      </c>
      <c r="E113" s="12">
        <v>19</v>
      </c>
      <c r="F113" s="12">
        <v>5</v>
      </c>
      <c r="G113" s="12">
        <v>10</v>
      </c>
      <c r="H113" s="12">
        <v>53</v>
      </c>
      <c r="I113" s="12">
        <v>0</v>
      </c>
      <c r="J113" s="2">
        <v>9</v>
      </c>
      <c r="K113" s="2">
        <v>2</v>
      </c>
      <c r="L113" s="2">
        <v>7</v>
      </c>
      <c r="M113" s="2">
        <v>19</v>
      </c>
      <c r="N113" s="2">
        <v>0</v>
      </c>
    </row>
    <row r="114" spans="1:14">
      <c r="A114" s="3" t="s">
        <v>24</v>
      </c>
      <c r="B114" s="6" t="s">
        <v>25</v>
      </c>
      <c r="C114" s="10">
        <v>37</v>
      </c>
      <c r="D114" s="6">
        <v>1</v>
      </c>
      <c r="E114" s="12">
        <v>8</v>
      </c>
      <c r="F114" s="12">
        <v>2</v>
      </c>
      <c r="G114" s="12">
        <v>5</v>
      </c>
      <c r="H114" s="12">
        <v>22</v>
      </c>
      <c r="I114" s="12">
        <v>0</v>
      </c>
      <c r="J114" s="2">
        <v>0</v>
      </c>
      <c r="K114" s="2">
        <v>0</v>
      </c>
      <c r="L114" s="2">
        <v>0</v>
      </c>
      <c r="M114" s="2">
        <v>1</v>
      </c>
      <c r="N114" s="2">
        <v>0</v>
      </c>
    </row>
    <row r="115" spans="1:14">
      <c r="A115" s="3" t="s">
        <v>26</v>
      </c>
      <c r="B115" s="6" t="s">
        <v>27</v>
      </c>
      <c r="C115" s="10">
        <v>87</v>
      </c>
      <c r="D115" s="6">
        <v>58</v>
      </c>
      <c r="E115" s="12">
        <v>19</v>
      </c>
      <c r="F115" s="12">
        <v>5</v>
      </c>
      <c r="G115" s="12">
        <v>10</v>
      </c>
      <c r="H115" s="12">
        <v>53</v>
      </c>
      <c r="I115" s="12">
        <v>0</v>
      </c>
      <c r="J115" s="2">
        <v>11</v>
      </c>
      <c r="K115" s="2">
        <v>5</v>
      </c>
      <c r="L115" s="2">
        <v>10</v>
      </c>
      <c r="M115" s="2">
        <v>32</v>
      </c>
      <c r="N115" s="2">
        <v>0</v>
      </c>
    </row>
    <row r="116" spans="1:14">
      <c r="A116" s="3" t="s">
        <v>28</v>
      </c>
      <c r="B116" s="6" t="s">
        <v>29</v>
      </c>
      <c r="C116" s="10">
        <v>31</v>
      </c>
      <c r="D116" s="6">
        <v>7</v>
      </c>
      <c r="E116" s="12">
        <v>7</v>
      </c>
      <c r="F116" s="12">
        <v>2</v>
      </c>
      <c r="G116" s="12">
        <v>4</v>
      </c>
      <c r="H116" s="12">
        <v>18</v>
      </c>
      <c r="I116" s="12">
        <v>0</v>
      </c>
      <c r="J116" s="2">
        <v>1</v>
      </c>
      <c r="K116" s="2">
        <v>1</v>
      </c>
      <c r="L116" s="2">
        <v>2</v>
      </c>
      <c r="M116" s="2">
        <v>3</v>
      </c>
      <c r="N116" s="2">
        <v>0</v>
      </c>
    </row>
    <row r="117" spans="1:14">
      <c r="A117" s="3" t="s">
        <v>30</v>
      </c>
      <c r="B117" s="6" t="s">
        <v>31</v>
      </c>
      <c r="C117" s="10">
        <v>87</v>
      </c>
      <c r="D117" s="6">
        <v>50</v>
      </c>
      <c r="E117" s="12">
        <v>19</v>
      </c>
      <c r="F117" s="12">
        <v>5</v>
      </c>
      <c r="G117" s="12">
        <v>10</v>
      </c>
      <c r="H117" s="12">
        <v>53</v>
      </c>
      <c r="I117" s="12">
        <v>0</v>
      </c>
      <c r="J117" s="2">
        <v>11</v>
      </c>
      <c r="K117" s="2">
        <v>4</v>
      </c>
      <c r="L117" s="2">
        <v>9</v>
      </c>
      <c r="M117" s="2">
        <v>26</v>
      </c>
      <c r="N117" s="2">
        <v>0</v>
      </c>
    </row>
    <row r="118" spans="1:14">
      <c r="A118" s="3" t="s">
        <v>32</v>
      </c>
      <c r="B118" s="6" t="s">
        <v>33</v>
      </c>
      <c r="C118" s="10">
        <v>40</v>
      </c>
      <c r="D118" s="6">
        <v>17</v>
      </c>
      <c r="E118" s="12">
        <v>9</v>
      </c>
      <c r="F118" s="12">
        <v>2</v>
      </c>
      <c r="G118" s="12">
        <v>7</v>
      </c>
      <c r="H118" s="12">
        <v>22</v>
      </c>
      <c r="I118" s="12">
        <v>0</v>
      </c>
      <c r="J118" s="2">
        <v>1</v>
      </c>
      <c r="K118" s="2">
        <v>0</v>
      </c>
      <c r="L118" s="2">
        <v>2</v>
      </c>
      <c r="M118" s="2">
        <v>14</v>
      </c>
      <c r="N118" s="2">
        <v>0</v>
      </c>
    </row>
    <row r="119" spans="1:14">
      <c r="A119" s="3" t="s">
        <v>34</v>
      </c>
      <c r="B119" s="6" t="s">
        <v>35</v>
      </c>
      <c r="C119" s="10">
        <v>87</v>
      </c>
      <c r="D119" s="6">
        <v>24</v>
      </c>
      <c r="E119" s="12">
        <v>19</v>
      </c>
      <c r="F119" s="12">
        <v>5</v>
      </c>
      <c r="G119" s="12">
        <v>10</v>
      </c>
      <c r="H119" s="12">
        <v>53</v>
      </c>
      <c r="I119" s="12">
        <v>0</v>
      </c>
      <c r="J119" s="2">
        <v>5</v>
      </c>
      <c r="K119" s="2">
        <v>2</v>
      </c>
      <c r="L119" s="2">
        <v>5</v>
      </c>
      <c r="M119" s="2">
        <v>12</v>
      </c>
      <c r="N119" s="2">
        <v>0</v>
      </c>
    </row>
    <row r="120" spans="1:14">
      <c r="A120" s="3" t="s">
        <v>36</v>
      </c>
      <c r="B120" s="6" t="s">
        <v>37</v>
      </c>
      <c r="C120" s="10">
        <v>87</v>
      </c>
      <c r="D120" s="6">
        <v>46</v>
      </c>
      <c r="E120" s="12">
        <v>19</v>
      </c>
      <c r="F120" s="12">
        <v>5</v>
      </c>
      <c r="G120" s="12">
        <v>10</v>
      </c>
      <c r="H120" s="12">
        <v>53</v>
      </c>
      <c r="I120" s="12">
        <v>0</v>
      </c>
      <c r="J120" s="2">
        <v>15</v>
      </c>
      <c r="K120" s="2">
        <v>1</v>
      </c>
      <c r="L120" s="2">
        <v>10</v>
      </c>
      <c r="M120" s="2">
        <v>20</v>
      </c>
      <c r="N120" s="2">
        <v>0</v>
      </c>
    </row>
    <row r="121" spans="1:14">
      <c r="A121" s="3" t="s">
        <v>38</v>
      </c>
      <c r="B121" s="6" t="s">
        <v>39</v>
      </c>
      <c r="C121" s="10">
        <v>87</v>
      </c>
      <c r="D121" s="6">
        <v>27</v>
      </c>
      <c r="E121" s="12">
        <v>19</v>
      </c>
      <c r="F121" s="12">
        <v>5</v>
      </c>
      <c r="G121" s="12">
        <v>10</v>
      </c>
      <c r="H121" s="12">
        <v>53</v>
      </c>
      <c r="I121" s="12">
        <v>0</v>
      </c>
      <c r="J121" s="2">
        <v>10</v>
      </c>
      <c r="K121" s="2">
        <v>1</v>
      </c>
      <c r="L121" s="2">
        <v>2</v>
      </c>
      <c r="M121" s="2">
        <v>14</v>
      </c>
      <c r="N121" s="2">
        <v>0</v>
      </c>
    </row>
    <row r="122" spans="1:14">
      <c r="A122" s="3" t="s">
        <v>40</v>
      </c>
      <c r="B122" s="6" t="s">
        <v>41</v>
      </c>
      <c r="C122" s="10">
        <v>87</v>
      </c>
      <c r="D122" s="6">
        <v>14</v>
      </c>
      <c r="E122" s="12">
        <v>19</v>
      </c>
      <c r="F122" s="12">
        <v>5</v>
      </c>
      <c r="G122" s="12">
        <v>10</v>
      </c>
      <c r="H122" s="12">
        <v>53</v>
      </c>
      <c r="I122" s="12">
        <v>0</v>
      </c>
      <c r="J122" s="2">
        <v>0</v>
      </c>
      <c r="K122" s="2">
        <v>0</v>
      </c>
      <c r="L122" s="2">
        <v>2</v>
      </c>
      <c r="M122" s="2">
        <v>12</v>
      </c>
      <c r="N122" s="2">
        <v>0</v>
      </c>
    </row>
    <row r="123" spans="1:14">
      <c r="A123" s="3" t="s">
        <v>42</v>
      </c>
      <c r="B123" s="6" t="s">
        <v>59</v>
      </c>
      <c r="C123" s="10">
        <v>131</v>
      </c>
      <c r="D123" s="6">
        <v>11</v>
      </c>
      <c r="E123" s="12">
        <v>29</v>
      </c>
      <c r="F123" s="12">
        <v>8</v>
      </c>
      <c r="G123" s="12">
        <v>16</v>
      </c>
      <c r="H123" s="12">
        <v>78</v>
      </c>
      <c r="I123" s="12">
        <v>0</v>
      </c>
      <c r="J123" s="2">
        <v>0</v>
      </c>
      <c r="K123" s="2">
        <v>0</v>
      </c>
      <c r="L123" s="2">
        <v>4</v>
      </c>
      <c r="M123" s="2">
        <v>7</v>
      </c>
      <c r="N123" s="2">
        <v>0</v>
      </c>
    </row>
    <row r="124" spans="1:14">
      <c r="A124" s="3" t="s">
        <v>43</v>
      </c>
      <c r="B124" s="6" t="s">
        <v>44</v>
      </c>
      <c r="C124" s="10">
        <v>42</v>
      </c>
      <c r="D124" s="6">
        <v>12</v>
      </c>
      <c r="E124" s="12">
        <v>9</v>
      </c>
      <c r="F124" s="12">
        <v>3</v>
      </c>
      <c r="G124" s="12">
        <v>5</v>
      </c>
      <c r="H124" s="12">
        <v>25</v>
      </c>
      <c r="I124" s="12">
        <v>0</v>
      </c>
      <c r="J124" s="2">
        <v>1</v>
      </c>
      <c r="K124" s="2">
        <v>0</v>
      </c>
      <c r="L124" s="2">
        <v>3</v>
      </c>
      <c r="M124" s="2">
        <v>8</v>
      </c>
      <c r="N124" s="2">
        <v>0</v>
      </c>
    </row>
    <row r="125" spans="1:14">
      <c r="A125" s="3" t="s">
        <v>45</v>
      </c>
      <c r="B125" s="6" t="s">
        <v>46</v>
      </c>
      <c r="C125" s="10">
        <v>42</v>
      </c>
      <c r="D125" s="6">
        <v>21</v>
      </c>
      <c r="E125" s="12">
        <v>9</v>
      </c>
      <c r="F125" s="12">
        <v>3</v>
      </c>
      <c r="G125" s="12">
        <v>5</v>
      </c>
      <c r="H125" s="12">
        <v>25</v>
      </c>
      <c r="I125" s="12">
        <v>0</v>
      </c>
      <c r="J125" s="2">
        <v>5</v>
      </c>
      <c r="K125" s="2">
        <v>0</v>
      </c>
      <c r="L125" s="2">
        <v>5</v>
      </c>
      <c r="M125" s="2">
        <v>11</v>
      </c>
      <c r="N125" s="2">
        <v>0</v>
      </c>
    </row>
    <row r="126" spans="1:14">
      <c r="A126" s="3" t="s">
        <v>47</v>
      </c>
      <c r="B126" s="6" t="s">
        <v>48</v>
      </c>
      <c r="C126" s="10">
        <v>73</v>
      </c>
      <c r="D126" s="6">
        <v>44</v>
      </c>
      <c r="E126" s="12">
        <v>16</v>
      </c>
      <c r="F126" s="12">
        <v>4</v>
      </c>
      <c r="G126" s="12">
        <v>9</v>
      </c>
      <c r="H126" s="12">
        <v>44</v>
      </c>
      <c r="I126" s="12">
        <v>0</v>
      </c>
      <c r="J126" s="2">
        <v>9</v>
      </c>
      <c r="K126" s="2">
        <v>0</v>
      </c>
      <c r="L126" s="2">
        <v>7</v>
      </c>
      <c r="M126" s="2">
        <v>28</v>
      </c>
      <c r="N126" s="2">
        <v>0</v>
      </c>
    </row>
    <row r="127" spans="1:14">
      <c r="A127" s="3" t="s">
        <v>49</v>
      </c>
      <c r="B127" s="6" t="s">
        <v>50</v>
      </c>
      <c r="C127" s="10">
        <v>45</v>
      </c>
      <c r="D127" s="6">
        <v>13</v>
      </c>
      <c r="E127" s="12">
        <v>10</v>
      </c>
      <c r="F127" s="12">
        <v>3</v>
      </c>
      <c r="G127" s="12">
        <v>5</v>
      </c>
      <c r="H127" s="12">
        <v>27</v>
      </c>
      <c r="I127" s="12">
        <v>0</v>
      </c>
      <c r="J127" s="2">
        <v>0</v>
      </c>
      <c r="K127" s="2">
        <v>1</v>
      </c>
      <c r="L127" s="2">
        <v>3</v>
      </c>
      <c r="M127" s="2">
        <v>9</v>
      </c>
      <c r="N127" s="2">
        <v>0</v>
      </c>
    </row>
    <row r="128" spans="1:14">
      <c r="A128" s="3" t="s">
        <v>51</v>
      </c>
      <c r="B128" s="6" t="s">
        <v>52</v>
      </c>
      <c r="C128" s="10">
        <v>42</v>
      </c>
      <c r="D128" s="6">
        <v>13</v>
      </c>
      <c r="E128" s="12">
        <v>9</v>
      </c>
      <c r="F128" s="12">
        <v>3</v>
      </c>
      <c r="G128" s="12">
        <v>5</v>
      </c>
      <c r="H128" s="12">
        <v>25</v>
      </c>
      <c r="I128" s="12">
        <v>0</v>
      </c>
      <c r="J128" s="2">
        <v>1</v>
      </c>
      <c r="K128" s="2">
        <v>0</v>
      </c>
      <c r="L128" s="2">
        <v>3</v>
      </c>
      <c r="M128" s="2">
        <v>9</v>
      </c>
      <c r="N128" s="2">
        <v>0</v>
      </c>
    </row>
    <row r="129" spans="1:15">
      <c r="A129" s="3" t="s">
        <v>53</v>
      </c>
      <c r="B129" s="6" t="s">
        <v>54</v>
      </c>
      <c r="C129" s="10">
        <v>37</v>
      </c>
      <c r="D129" s="6">
        <v>12</v>
      </c>
      <c r="E129" s="12">
        <v>8</v>
      </c>
      <c r="F129" s="12">
        <v>2</v>
      </c>
      <c r="G129" s="12">
        <v>5</v>
      </c>
      <c r="H129" s="12">
        <v>22</v>
      </c>
      <c r="I129" s="12">
        <v>0</v>
      </c>
      <c r="J129" s="2">
        <v>2</v>
      </c>
      <c r="K129" s="2">
        <v>0</v>
      </c>
      <c r="L129" s="2">
        <v>3</v>
      </c>
      <c r="M129" s="2">
        <v>7</v>
      </c>
      <c r="N129" s="2">
        <v>0</v>
      </c>
    </row>
    <row r="130" spans="1:15">
      <c r="A130" s="3" t="s">
        <v>55</v>
      </c>
      <c r="B130" s="7" t="s">
        <v>56</v>
      </c>
      <c r="C130" s="10">
        <v>287</v>
      </c>
      <c r="D130" s="6">
        <v>65</v>
      </c>
      <c r="E130" s="12">
        <v>63</v>
      </c>
      <c r="F130" s="12">
        <v>17</v>
      </c>
      <c r="G130" s="12">
        <v>34</v>
      </c>
      <c r="H130" s="12">
        <v>173</v>
      </c>
      <c r="I130" s="12">
        <v>0</v>
      </c>
      <c r="J130" s="2">
        <v>7</v>
      </c>
      <c r="K130" s="2">
        <v>2</v>
      </c>
      <c r="L130" s="2">
        <v>28</v>
      </c>
      <c r="M130" s="2">
        <v>28</v>
      </c>
      <c r="N130" s="2">
        <v>0</v>
      </c>
    </row>
    <row r="131" spans="1:15">
      <c r="A131" s="3" t="s">
        <v>57</v>
      </c>
      <c r="B131" s="7" t="s">
        <v>58</v>
      </c>
      <c r="C131" s="10">
        <v>42</v>
      </c>
      <c r="D131" s="6">
        <v>20</v>
      </c>
      <c r="E131" s="12">
        <v>9</v>
      </c>
      <c r="F131" s="12">
        <v>3</v>
      </c>
      <c r="G131" s="12">
        <v>5</v>
      </c>
      <c r="H131" s="12">
        <v>25</v>
      </c>
      <c r="I131" s="12">
        <v>0</v>
      </c>
      <c r="J131" s="2">
        <v>5</v>
      </c>
      <c r="K131" s="2">
        <v>1</v>
      </c>
      <c r="L131" s="2">
        <v>3</v>
      </c>
      <c r="M131" s="2">
        <v>11</v>
      </c>
      <c r="N131" s="2">
        <v>0</v>
      </c>
    </row>
    <row r="132" spans="1:15" ht="28.8">
      <c r="B132" s="3"/>
      <c r="C132" s="11">
        <f>SUM(C110:C131)</f>
        <v>3457</v>
      </c>
      <c r="D132" s="2">
        <f>SUM(D110:D131)</f>
        <v>1885</v>
      </c>
      <c r="E132" s="3">
        <f>SUM(E110:E131)</f>
        <v>758</v>
      </c>
      <c r="F132" s="3">
        <f>SUM(F110:F131)</f>
        <v>208</v>
      </c>
      <c r="G132" s="3">
        <f>SUM(G110:G131)</f>
        <v>418</v>
      </c>
      <c r="H132" s="3">
        <f>SUM(E132:G132)</f>
        <v>1384</v>
      </c>
      <c r="I132" s="3"/>
      <c r="J132" s="3">
        <f>SUM(J110:J131)</f>
        <v>493</v>
      </c>
      <c r="K132" s="3">
        <f>SUM(K110:K131)</f>
        <v>97</v>
      </c>
      <c r="L132" s="3">
        <f>SUM(L110:L131)</f>
        <v>344</v>
      </c>
      <c r="M132" s="3"/>
      <c r="N132" s="3"/>
      <c r="O132" s="36" t="s">
        <v>73</v>
      </c>
    </row>
  </sheetData>
  <mergeCells count="36">
    <mergeCell ref="A108:A109"/>
    <mergeCell ref="A55:N55"/>
    <mergeCell ref="A81:N81"/>
    <mergeCell ref="A107:N107"/>
    <mergeCell ref="A2:N2"/>
    <mergeCell ref="A3:N3"/>
    <mergeCell ref="A4:A5"/>
    <mergeCell ref="B4:B5"/>
    <mergeCell ref="C4:C5"/>
    <mergeCell ref="D4:D5"/>
    <mergeCell ref="E4:I4"/>
    <mergeCell ref="J4:N4"/>
    <mergeCell ref="A29:N29"/>
    <mergeCell ref="A30:A31"/>
    <mergeCell ref="B30:B31"/>
    <mergeCell ref="C30:C31"/>
    <mergeCell ref="D30:D31"/>
    <mergeCell ref="E30:I30"/>
    <mergeCell ref="J30:N30"/>
    <mergeCell ref="B56:B57"/>
    <mergeCell ref="C56:C57"/>
    <mergeCell ref="D56:D57"/>
    <mergeCell ref="E56:I56"/>
    <mergeCell ref="A56:A57"/>
    <mergeCell ref="J56:N56"/>
    <mergeCell ref="B82:B83"/>
    <mergeCell ref="C82:C83"/>
    <mergeCell ref="D82:D83"/>
    <mergeCell ref="E82:I82"/>
    <mergeCell ref="J82:N82"/>
    <mergeCell ref="A82:A83"/>
    <mergeCell ref="B108:B109"/>
    <mergeCell ref="C108:C109"/>
    <mergeCell ref="D108:D109"/>
    <mergeCell ref="E108:I108"/>
    <mergeCell ref="J108:N10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3" sqref="H3"/>
    </sheetView>
  </sheetViews>
  <sheetFormatPr defaultRowHeight="23.4"/>
  <cols>
    <col min="6" max="6" width="8.88671875" style="13"/>
    <col min="7" max="7" width="17.44140625" customWidth="1"/>
    <col min="8" max="8" width="17.77734375" customWidth="1"/>
  </cols>
  <sheetData>
    <row r="1" spans="1:8" ht="23.4" customHeight="1">
      <c r="A1" s="35" t="s">
        <v>61</v>
      </c>
      <c r="B1" s="35"/>
      <c r="C1" s="35"/>
      <c r="D1" s="35"/>
      <c r="E1" s="35"/>
      <c r="F1" s="35"/>
    </row>
    <row r="2" spans="1:8">
      <c r="B2" s="16" t="s">
        <v>70</v>
      </c>
    </row>
    <row r="3" spans="1:8" ht="37.200000000000003">
      <c r="B3" s="14" t="s">
        <v>8</v>
      </c>
      <c r="C3" s="14" t="s">
        <v>9</v>
      </c>
      <c r="D3" s="14" t="s">
        <v>10</v>
      </c>
      <c r="E3" s="14" t="s">
        <v>67</v>
      </c>
      <c r="F3" s="13" t="s">
        <v>68</v>
      </c>
      <c r="G3" s="15" t="s">
        <v>69</v>
      </c>
      <c r="H3" s="15" t="s">
        <v>71</v>
      </c>
    </row>
    <row r="4" spans="1:8" ht="25.8">
      <c r="A4" s="14" t="s">
        <v>62</v>
      </c>
      <c r="B4">
        <v>510</v>
      </c>
      <c r="C4">
        <v>115</v>
      </c>
      <c r="D4">
        <v>598</v>
      </c>
      <c r="E4">
        <v>708</v>
      </c>
      <c r="F4" s="13">
        <f>SUM(B4:E4)</f>
        <v>1931</v>
      </c>
      <c r="G4" s="16">
        <f>B4+C4+D4</f>
        <v>1223</v>
      </c>
      <c r="H4" s="17">
        <f>(G4/F4)*100</f>
        <v>63.33505955463491</v>
      </c>
    </row>
    <row r="5" spans="1:8" ht="25.8">
      <c r="A5" s="14" t="s">
        <v>63</v>
      </c>
      <c r="B5">
        <v>534</v>
      </c>
      <c r="C5">
        <v>116</v>
      </c>
      <c r="D5">
        <v>585</v>
      </c>
      <c r="E5">
        <v>692</v>
      </c>
      <c r="F5" s="13">
        <f t="shared" ref="F5:F8" si="0">SUM(B5:E5)</f>
        <v>1927</v>
      </c>
      <c r="G5" s="16">
        <f t="shared" ref="G5:G9" si="1">B5+C5+D5</f>
        <v>1235</v>
      </c>
      <c r="H5" s="17">
        <f t="shared" ref="H5:H9" si="2">(G5/F5)*100</f>
        <v>64.089257913855732</v>
      </c>
    </row>
    <row r="6" spans="1:8" ht="25.8">
      <c r="A6" s="14" t="s">
        <v>64</v>
      </c>
      <c r="B6">
        <v>379</v>
      </c>
      <c r="C6">
        <v>85</v>
      </c>
      <c r="D6">
        <v>422</v>
      </c>
      <c r="E6">
        <v>646</v>
      </c>
      <c r="F6" s="13">
        <f t="shared" si="0"/>
        <v>1532</v>
      </c>
      <c r="G6" s="16">
        <f t="shared" si="1"/>
        <v>886</v>
      </c>
      <c r="H6" s="17">
        <f t="shared" si="2"/>
        <v>57.832898172323752</v>
      </c>
    </row>
    <row r="7" spans="1:8" ht="25.8">
      <c r="A7" s="14" t="s">
        <v>65</v>
      </c>
      <c r="B7">
        <v>413</v>
      </c>
      <c r="C7">
        <v>64</v>
      </c>
      <c r="D7">
        <v>446</v>
      </c>
      <c r="E7">
        <v>678</v>
      </c>
      <c r="F7" s="13">
        <f t="shared" si="0"/>
        <v>1601</v>
      </c>
      <c r="G7" s="16">
        <f t="shared" si="1"/>
        <v>923</v>
      </c>
      <c r="H7" s="17">
        <f t="shared" si="2"/>
        <v>57.651467832604617</v>
      </c>
    </row>
    <row r="8" spans="1:8" ht="25.8">
      <c r="A8" s="14" t="s">
        <v>66</v>
      </c>
      <c r="B8">
        <v>496</v>
      </c>
      <c r="C8">
        <v>97</v>
      </c>
      <c r="D8">
        <v>541</v>
      </c>
      <c r="E8">
        <v>751</v>
      </c>
      <c r="F8" s="13">
        <f t="shared" si="0"/>
        <v>1885</v>
      </c>
      <c r="G8" s="16">
        <f t="shared" si="1"/>
        <v>1134</v>
      </c>
      <c r="H8" s="17">
        <f t="shared" si="2"/>
        <v>60.159151193633953</v>
      </c>
    </row>
    <row r="9" spans="1:8" s="13" customFormat="1" ht="25.8">
      <c r="A9" s="13" t="s">
        <v>68</v>
      </c>
      <c r="B9" s="13">
        <f>SUM(B4:B8)</f>
        <v>2332</v>
      </c>
      <c r="C9" s="13">
        <f t="shared" ref="C9:F9" si="3">SUM(C4:C8)</f>
        <v>477</v>
      </c>
      <c r="D9" s="13">
        <f t="shared" si="3"/>
        <v>2592</v>
      </c>
      <c r="E9" s="13">
        <f t="shared" si="3"/>
        <v>3475</v>
      </c>
      <c r="F9" s="13">
        <f t="shared" si="3"/>
        <v>8876</v>
      </c>
      <c r="G9" s="16">
        <f t="shared" si="1"/>
        <v>5401</v>
      </c>
      <c r="H9" s="17">
        <f t="shared" si="2"/>
        <v>60.849481748535375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2.1.1&amp;2.1.2</vt:lpstr>
      <vt:lpstr>Category wise total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 College</dc:creator>
  <cp:lastModifiedBy>User</cp:lastModifiedBy>
  <dcterms:created xsi:type="dcterms:W3CDTF">2024-03-04T08:16:48Z</dcterms:created>
  <dcterms:modified xsi:type="dcterms:W3CDTF">2024-08-24T04:49:16Z</dcterms:modified>
</cp:coreProperties>
</file>